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api.box.com/wopi/files/2184417515904/WOPIServiceId_TP_BOX_2/WOPIUserId_-/"/>
    </mc:Choice>
  </mc:AlternateContent>
  <xr:revisionPtr revIDLastSave="147" documentId="13_ncr:1_{3356B5DE-270C-4A50-82AE-618F5B995011}" xr6:coauthVersionLast="47" xr6:coauthVersionMax="47" xr10:uidLastSave="{1205F657-F2A7-48D6-A792-2A4D0FF5008D}"/>
  <bookViews>
    <workbookView xWindow="28680" yWindow="-120" windowWidth="29040" windowHeight="15720" xr2:uid="{00000000-000D-0000-FFFF-FFFF00000000}"/>
  </bookViews>
  <sheets>
    <sheet name="Evaluation WELC 2026" sheetId="1" r:id="rId1"/>
    <sheet name="Avg Summary " sheetId="2" r:id="rId2"/>
  </sheets>
  <definedNames>
    <definedName name="_xlnm._FilterDatabase" localSheetId="0" hidden="1">'Evaluation WELC 2026'!$A$1:$W$48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6" i="1" l="1"/>
  <c r="M59" i="1"/>
  <c r="N48" i="1"/>
  <c r="O48" i="1"/>
  <c r="P48" i="1"/>
  <c r="Q48" i="1"/>
  <c r="M48" i="1"/>
  <c r="L48" i="1"/>
  <c r="K48" i="1"/>
  <c r="J48" i="1"/>
  <c r="I48" i="1"/>
  <c r="H48" i="1"/>
  <c r="G48" i="1"/>
  <c r="F48" i="1"/>
  <c r="E48" i="1"/>
  <c r="D48" i="1"/>
  <c r="C48" i="1"/>
  <c r="B48" i="1"/>
  <c r="Q46" i="1"/>
  <c r="P46" i="1"/>
  <c r="P47" i="1" s="1"/>
  <c r="O46" i="1"/>
  <c r="N46" i="1"/>
  <c r="N47" i="1" s="1"/>
  <c r="M46" i="1"/>
  <c r="M47" i="1" s="1"/>
  <c r="L46" i="1"/>
  <c r="L47" i="1" s="1"/>
  <c r="K46" i="1"/>
  <c r="J46" i="1"/>
  <c r="I46" i="1"/>
  <c r="I47" i="1" s="1"/>
  <c r="H46" i="1"/>
  <c r="H47" i="1" s="1"/>
  <c r="G46" i="1"/>
  <c r="G47" i="1" s="1"/>
  <c r="F46" i="1"/>
  <c r="F47" i="1" s="1"/>
  <c r="E46" i="1"/>
  <c r="E47" i="1" s="1"/>
  <c r="D46" i="1"/>
  <c r="D47" i="1" s="1"/>
  <c r="C46" i="1"/>
  <c r="C47" i="1" s="1"/>
  <c r="B46" i="1"/>
  <c r="B47" i="1" s="1"/>
  <c r="Q47" i="1"/>
  <c r="O47" i="1"/>
  <c r="K47" i="1"/>
  <c r="J47" i="1"/>
</calcChain>
</file>

<file path=xl/sharedStrings.xml><?xml version="1.0" encoding="utf-8"?>
<sst xmlns="http://schemas.openxmlformats.org/spreadsheetml/2006/main" count="375" uniqueCount="229">
  <si>
    <t/>
  </si>
  <si>
    <t>Date</t>
  </si>
  <si>
    <t>Overall- were you satisfied with this experience?</t>
  </si>
  <si>
    <t>Was this information useful?</t>
  </si>
  <si>
    <t>Were the presentations and speakers effective?</t>
  </si>
  <si>
    <t>Did the sessions deliver what you expected?</t>
  </si>
  <si>
    <t>How was your interaction with colleagues?</t>
  </si>
  <si>
    <t>setting the stage</t>
  </si>
  <si>
    <t>World Cafe</t>
  </si>
  <si>
    <t>Taking care of yourself</t>
  </si>
  <si>
    <t>Elev Pitch</t>
  </si>
  <si>
    <t>Strength</t>
  </si>
  <si>
    <t>Empowering</t>
  </si>
  <si>
    <t>Bldg An Alliance</t>
  </si>
  <si>
    <t>Advancing W Ext</t>
  </si>
  <si>
    <t>Ext- Inn and RT</t>
  </si>
  <si>
    <t>Museum Walk</t>
  </si>
  <si>
    <t>Making it work</t>
  </si>
  <si>
    <t>most value</t>
  </si>
  <si>
    <t>least value</t>
  </si>
  <si>
    <t>Best pres/act</t>
  </si>
  <si>
    <t>meeting room</t>
  </si>
  <si>
    <t>F&amp;B</t>
  </si>
  <si>
    <t>Add'l comments</t>
  </si>
  <si>
    <t>03/23/2026 14:44:26</t>
  </si>
  <si>
    <t>I liked the Strength Finders and learning more about myself and colleagues.  Helps understand why they do things in certain ways.</t>
  </si>
  <si>
    <t>I didn't really enjoy the keynote speaker, Dr. Teresa Deveaux.  I respect the fact that she is an accomplished triathelete and marathoner.  But her 'struggles' didn't resonate with me as being very difficult.  She chooses to do those activities in her spare time - good for her. But I am more inspired by people who have gone through real and difficult hurdles in life and overcome..... not how many marathons or triathalons I complete.</t>
  </si>
  <si>
    <t>Yes</t>
  </si>
  <si>
    <t>I felt like there were just TOO MANY activities.  We were being asked to do major activities that should be given more time, not 15 minutes and then switch.  I walked away not remembering half of what we did because it was too much.  But I understand we only had 2 days to do everything.  Maybe next time, spend more time on fewer activities.</t>
  </si>
  <si>
    <t>03/30/2026 15:36:45</t>
  </si>
  <si>
    <t>Strengths finder, and opportunity to explore those concepts with colleagues as well as those outside institution. Both were valuable. Liked talking about innovation with opportunity to build partnerships.</t>
  </si>
  <si>
    <t>Didn't have chance to really build connections with others outside my state. Would have liked to have been grouped by topic table (Diabetes, diet, exercises, mental health... for example, rather than the larger community). In future, some topic specific 'speed dating' would give us a chance to hear what are you doing in your state on THIS rather than the very broad high level priorities. I felt as though we were trying to validate your high-level categories for innovation, rather that building relationships with others in that content area. Not sure keynote is a do-again.</t>
  </si>
  <si>
    <t>Strengthfinder facilitation.</t>
  </si>
  <si>
    <t>Excellent location, and tremendously valuable experience. So little is given to building leadership and collaboration at the department head level... but I think that is really where collaboration across states will come from. We need vision from extension directors, and boots on the ground from agents and educators.... but department heads will make the connections.</t>
  </si>
  <si>
    <t>03/30/2026 15:41:38</t>
  </si>
  <si>
    <t>Networking and Strengths Finder</t>
  </si>
  <si>
    <t>The keynote presenter didn't resonate for me, but I hope she did for others</t>
  </si>
  <si>
    <t>Enjoyed strengths finder, would have appreciated more.</t>
  </si>
  <si>
    <t>The food was excellent. Some of the best conference food I've had.</t>
  </si>
  <si>
    <t>03/30/2026 15:56:04</t>
  </si>
  <si>
    <t>Interacting with colleagues within my University to make future plans.</t>
  </si>
  <si>
    <t>That we had low representation from our University at the conference.  I know this isn't the conference's fault, but some of the We and Us activities were difficult to complete because our entire Leadership team wasn't present.</t>
  </si>
  <si>
    <t>I really liked the risk taking workshop because it is risky to implement the change that is needed.</t>
  </si>
  <si>
    <t>No</t>
  </si>
  <si>
    <t>The only food that was not satisfactory were the breakfasts.  There were very few options for them to call it continental.</t>
  </si>
  <si>
    <t>03/30/2026 15:57:32</t>
  </si>
  <si>
    <t>The me sessions developing us as professionals and leaders; having dedicated time to connect with team members within the state state and across the region; hands-on sessions that were engaging</t>
  </si>
  <si>
    <t>The us sessions were interesting to think about, but the feasibility of advancing some of the ideas was unclear. The lack of translation into practice made the us sessions a bit less engaging or meaningful.</t>
  </si>
  <si>
    <t>The mill and pass activity was a great facilitated group feedback session that can be incorporated into other group meetings. Discussing strengths finders with team members within the state was eye-opening to better understand how to work together and maximize strengths.</t>
  </si>
  <si>
    <t>03/30/2026 16:01:14</t>
  </si>
  <si>
    <t>Didn't attend</t>
  </si>
  <si>
    <t>Getting to meet and interact with colleagues in person</t>
  </si>
  <si>
    <t>The keynote - it was too much about her and not really targeted to what we do in the extension world</t>
  </si>
  <si>
    <t>I really liked the breakouts by institution to develop takeaways. That was incredibly valuable.</t>
  </si>
  <si>
    <t>The location was amazing and it was so well organized. Really appreciate all of the thought that went into all the sessions.</t>
  </si>
  <si>
    <t>03/30/2026 16:06:02</t>
  </si>
  <si>
    <t>Networking with peers and other extension professionals</t>
  </si>
  <si>
    <t>Keynote</t>
  </si>
  <si>
    <t>All the ones I rated 5 were great.</t>
  </si>
  <si>
    <t>Sherry Cooper is amazing.</t>
  </si>
  <si>
    <t>03/30/2026 16:37:17</t>
  </si>
  <si>
    <t>03/30/2026 16:59:24</t>
  </si>
  <si>
    <t>Networking with colleagues from other states and the impact discussions</t>
  </si>
  <si>
    <t>The keynote presentation was challenging to connect with and I am a runner.The Alliance for Western Excellence and Risk taking discussions were too much in a short time.</t>
  </si>
  <si>
    <t>The positive gossip idea was good.</t>
  </si>
  <si>
    <t>03/30/2026 17:00:53</t>
  </si>
  <si>
    <t>03/30/2026 18:23:59</t>
  </si>
  <si>
    <t>It was great to be able to pull away from daily work and talk with colleagues more strategically. I most appreciated the time at the end to discuss takeaways for each institution.</t>
  </si>
  <si>
    <t>The consultant/inspirational speaker was not aligned with where most people can use guidance. I do not recommend working with this consultant for future conferences. She made inaccurate statements, for example about needing less sleep when you exercise. Her presentations did not land well, and I think many people could not relate to her material and did not find it helpful.</t>
  </si>
  <si>
    <t>I think the Strengths Finder work could have been more useful if applied to teams and roles within a program, although that’s hard to do when attendees are not all in the same unit.</t>
  </si>
  <si>
    <t>03/30/2026 18:35:52</t>
  </si>
  <si>
    <t>Time spent with colleagues from my institution, and learning a bit about other institutions.</t>
  </si>
  <si>
    <t>The keynote speech fell flat for me</t>
  </si>
  <si>
    <t>The most valuable aspect was actually spending time with colleagues from my own institution. I appreciated the organized state dinner. The event was well-organized and it was obvious a lot of thought went into the planning. Facilities were great for the event. I would have appreciated spending more time outside as part of the event, i.e. instead of just eating lunch outside we could have done some activities on the outside patio as well. I appreciated all the time that was allocated to networking/informal conversation. I did feel it was a bit of a stretch for me to connect with colleagues from some of the other institutions on the us activities as there wasn't always overlap and/or enough knowledge from multiple perspectives on a given prompt or topic. I liked the StrengthFinders conversation as it allows for a shared and positive framework for looking at differences, but I would have appreciated the opportunity to go deeper into how we might work more effectively as a team (within our institution) given what we have learned about our varying strengths, or at least some prompts/structures for doing that when we returned home.</t>
  </si>
  <si>
    <t>03/30/2026 18:44:24</t>
  </si>
  <si>
    <t>Networking</t>
  </si>
  <si>
    <t>Limited time</t>
  </si>
  <si>
    <t>Elevator pitch</t>
  </si>
  <si>
    <t>03/30/2026 19:42:47</t>
  </si>
  <si>
    <t>It was a great meeting &amp; I appreciate the invite. Working on impacts and networking with other states were two key elements for me.</t>
  </si>
  <si>
    <t>Honestly, I didn't take much away from Teresa Deveaux's presentation. I felt that portion could have been a little more inspirational. Also, you will always lose me when you break out a logic model. Didn't care for that exercise and my whole table treated it a little like a toxic waste spill.</t>
  </si>
  <si>
    <t>I thought the impact part was really good and I liked the mill &amp; pass exercise.  But the best part of all was Kris' Strength Finders discussion.  I could have spent the whole two days digging deeper into that and how to utilize it.</t>
  </si>
  <si>
    <t>The food was outstanding! Some of the best conference food I've experienced. I would attend a conference at that resort again. I enjoyed partnering with people from other institutions. I felt invigorated when I returned home.</t>
  </si>
  <si>
    <t>03/30/2026 21:04:00</t>
  </si>
  <si>
    <t>Time with colleagues</t>
  </si>
  <si>
    <t>03/30/2026 23:21:43</t>
  </si>
  <si>
    <t>Presenters and Presentations; Collaboration and Partnerships among participants and presenters; Pre-conference tour and meetings; Conference venue; Breakouts by institutions; lunches, network breaks with refreshments; Dinner and Good Vibes; and post meetings.</t>
  </si>
  <si>
    <t>none</t>
  </si>
  <si>
    <t>Strength Finders Assessment Discussion; Breakouts by Institutions; Building an Alliance for Western Excellence; My Superpower Elevator Pitch;</t>
  </si>
  <si>
    <t>03/31/2026 0:20:42</t>
  </si>
  <si>
    <t>Sharing and Networking</t>
  </si>
  <si>
    <t>N</t>
  </si>
  <si>
    <t>03/31/2026 7:34:21</t>
  </si>
  <si>
    <t>Meeting new collaborators</t>
  </si>
  <si>
    <t>N.A.</t>
  </si>
  <si>
    <t>Excellent job to the organizers.</t>
  </si>
  <si>
    <t>03/31/2026 7:39:41</t>
  </si>
  <si>
    <t>The balance of time with subgroups (e.g., WRAM, WEDA) and opportunity to engage as an entire group.</t>
  </si>
  <si>
    <t>The opening session with Teresa didn't strike me well. It was too much about her and not enough about us.</t>
  </si>
  <si>
    <t>I LOVED the activity where we walked and passed cards to vote on our 'Big 10' ideas. I will be using this in the future!</t>
  </si>
  <si>
    <t>03/31/2026 7:41:58</t>
  </si>
  <si>
    <t>Not applicable</t>
  </si>
  <si>
    <t>Sessions were designed to keep us engaged the entire time. I equally valued time with my colleagues and meeting new colleagues from across the region. The tools for individual growth were excellent as well.</t>
  </si>
  <si>
    <t>03/31/2026 8:14:13</t>
  </si>
  <si>
    <t>The western RAM meeting was very helpful</t>
  </si>
  <si>
    <t>The travel</t>
  </si>
  <si>
    <t>Really liked the Gallup survey</t>
  </si>
  <si>
    <t>Thank you</t>
  </si>
  <si>
    <t>03/31/2026 8:36:16</t>
  </si>
  <si>
    <t>Connecting with institutions</t>
  </si>
  <si>
    <t>I was all good</t>
  </si>
  <si>
    <t>getting people moving based on personal does</t>
  </si>
  <si>
    <t>Looking forward to bringing staff members to conf.</t>
  </si>
  <si>
    <t>03/31/2026 9:08:12</t>
  </si>
  <si>
    <t>Time interacting with colleagues in the same programmatic area.</t>
  </si>
  <si>
    <t>It was difficult to find colleagues who work in the same specific program type as mine - it is not a traditional Extension program.</t>
  </si>
  <si>
    <t>Strengths finder and the work of UC ANR's Program Planning and Evaluation Team</t>
  </si>
  <si>
    <t>Great job organizing this first of its kind conference. I think in the future, it may be good to have two different focus areas: 1) specific programmatic groups and 2) broader leadership and administrative groups.</t>
  </si>
  <si>
    <t>03/31/2026 9:45:17</t>
  </si>
  <si>
    <t>Networking with other administrators from our other Western states, in addition to a great team time with our own state.  The location was also excellent!</t>
  </si>
  <si>
    <t>We reached the point of diminishing returns about halfway through day three.</t>
  </si>
  <si>
    <t>Strength finders was exceptional.</t>
  </si>
  <si>
    <t>The planning team did a fantastic job!</t>
  </si>
  <si>
    <t>03/31/2026 11:31:26</t>
  </si>
  <si>
    <t>The strengthfinder and personal/professional improvement training and discussions were very helpful for my work.</t>
  </si>
  <si>
    <t>It was unclear at times how the AWE document should be implemented, and the relationship between that and state needs/efforts.</t>
  </si>
  <si>
    <t>The strengthfinders teaching and activities were excellent and will benefit my career.</t>
  </si>
  <si>
    <t>I think more time developing leadership skills for future and up-and-coming administrators/program leaders would have been helpful. The time that we spent doing that was very beneficial, but I would have preferred more leadership development work in general.</t>
  </si>
  <si>
    <t>03/31/2026 14:42:45</t>
  </si>
  <si>
    <t>Making some new connections was valuable.  Learning about more about the other members of our state leadership team (the personality traits test materials) was useful.</t>
  </si>
  <si>
    <t>Making an elevator pitch for a job to your coworkers and boss was weird.  Especially if the job you aspired to was their job.</t>
  </si>
  <si>
    <t>Location was nice but I would be just as happy  near a hub airport.</t>
  </si>
  <si>
    <t>03/31/2026 16:34:09</t>
  </si>
  <si>
    <t>Practical insight and new perspectives.</t>
  </si>
  <si>
    <t>It was all splendid.</t>
  </si>
  <si>
    <t>The index card idea voting. I am going to recreate this activity in my own event in May.</t>
  </si>
  <si>
    <t>Thank you for all the wonderfully healthy food with lots of vegetarian fresh food.</t>
  </si>
  <si>
    <t>03/31/2026 16:38:42</t>
  </si>
  <si>
    <t>I appreciated being at a conference that focused on the west. I appreciated that we looked at how to work collaboratively to impact change and at areas where we could create a western region roadmap. Most people I spoke with had never heard that there was a previous western agenda or that the AWE was in the works. I think it is extremely important we are all aware and know how to assist in these efforts. We are stronger together.</t>
  </si>
  <si>
    <t>I didn't think the gifts to each state/territory went off as well as was hoped by the organizers.</t>
  </si>
  <si>
    <t>I thought the pass and share activity was good and new to me. I also liked writing to my colleagues about their strengths and value on the team.</t>
  </si>
  <si>
    <t>No.</t>
  </si>
  <si>
    <t>03/31/2026 18:28:51</t>
  </si>
  <si>
    <t>Getting to hear all the great things the extension community has to offer</t>
  </si>
  <si>
    <t>The time difference disrupted my sleep, so I couldn’t focus well. Since I’m not very social, the conference also made me question whether a management role suits me.</t>
  </si>
  <si>
    <t>Taking Care of Yourself While Taking on the World: Reminded me to make time for myself and actually use that time.StrengthsFinder Assessment Discussion: Reinforced focusing on strengths instead of weaknesses, both for myself and others.</t>
  </si>
  <si>
    <t>It would be great to have one for the Insular Areas!</t>
  </si>
  <si>
    <t>03/31/2026 20:24:30</t>
  </si>
  <si>
    <t>Theresa's presentations were useful and provided concrete ideas to implement. Presentation by WREN was helpful.</t>
  </si>
  <si>
    <t>Group work and generation / capturing of ideas to advance western priorities, sharing of resources.. much of the work on the second day seemed to be gathering data from participants rather than providing participants with leadership development. I do not mind participating in small group discussions but I had the impression that this would be a conference focused on leadership development.</t>
  </si>
  <si>
    <t>04/01/2026 7:24:29</t>
  </si>
  <si>
    <t>time with colleagues and peers: amazing!; strengths finder discussion; building logic models; 30 minute or 90 minute breaks/lunches; bold ideas generation and scoring though we should be doing some of those already; so much to value</t>
  </si>
  <si>
    <t>sometimes the food missed the mark (first day breakfast) but the snacks were good; taking care of yourself session was a fit for only some of the audience; filling in information about what is already happening</t>
  </si>
  <si>
    <t>strengths finder and getting pep talks from peers and building a logic model (can we get those?)</t>
  </si>
  <si>
    <t>04/01/2026 10:14:54</t>
  </si>
  <si>
    <t>Loved the Strengths facilitation and spending time with my team to delve into that.  Also loved the facilitation for the Building Alliance for Western Extension and the quick prioritization process.  I'll be interested to see how that info is developed and shared.</t>
  </si>
  <si>
    <t>Can't think of anything!  Food was good, loved the outdoor lunches and more!</t>
  </si>
  <si>
    <t>Strengths coaching - he did an excellent job, was engaging and made a good case why this is important that resonated with my team.</t>
  </si>
  <si>
    <t>GREAT JOB - I loved this conference and getting to meet the many new people from all the Western LGU's.  The conference was the right pace, had good breaks interlaced with conference presentations, and it should ALWAYS be in San Diego - excellent location!</t>
  </si>
  <si>
    <t>Average</t>
  </si>
  <si>
    <t>percentage of yeses for meeting room and food and beverage</t>
  </si>
  <si>
    <t>Maximum</t>
  </si>
  <si>
    <t>Minimum</t>
  </si>
  <si>
    <t>Loved the me, we, us theme and opportunity to mingle, network, and work within my university team.</t>
  </si>
  <si>
    <t>All of the sessions and meeting all the attendees</t>
  </si>
  <si>
    <t>NA</t>
  </si>
  <si>
    <t>All</t>
  </si>
  <si>
    <t>Learning how data worked and how important it was.</t>
  </si>
  <si>
    <t>The food I thought there would have been more fruit!</t>
  </si>
  <si>
    <t>All the positive activities did! Nice job</t>
  </si>
  <si>
    <t>A chance to visit with others from other states.</t>
  </si>
  <si>
    <t>not mucb</t>
  </si>
  <si>
    <t>I wonder if NOT having Extension Directors part of the experience would have changed the dynamics??? Just a thought.</t>
  </si>
  <si>
    <t>Time to build connections and strengthen relationships both within my state team and within functional teams across states.</t>
  </si>
  <si>
    <t>Some of the sessions didn't quite connect back to the overall goals, for me. Or maybe those connections just needed to be articulated better.</t>
  </si>
  <si>
    <t>The strengths finder quiz and session were particularly impactful and useful to our state team.</t>
  </si>
  <si>
    <t>It was a great format and I would love to see it repeated every 3-4 years. I wish there was an investment to send more individuals from our state.</t>
  </si>
  <si>
    <t>positive gossiping, elevator pitch</t>
  </si>
  <si>
    <t>Building collaborative Logistic Model</t>
  </si>
  <si>
    <t>I am looking forward for next WEDA conference to be held in the Pacific region</t>
  </si>
  <si>
    <t>Role of WEDA and sharing many similar issues in Extension, despite being at different institutions.</t>
  </si>
  <si>
    <t>Cant think of anything</t>
  </si>
  <si>
    <t>I liked having the white boards for sharing ideas</t>
  </si>
  <si>
    <t>Great opportunity to meet other leaders in Extension. Thank you!</t>
  </si>
  <si>
    <t>Introspecting with colleagues and sharing what our strengths were, then recognizing where are expectations may fall short due to the strengths they bring. Understanding that the goal is not to strengthen our weaknesses rather knowing when we lean on strengths 6-34 it requires more energy from us.</t>
  </si>
  <si>
    <t>discussing projects that vastly differ in different states/territories and feeling forced to agree on a project that would be most impactful for all or even impossible to collaborate on.</t>
  </si>
  <si>
    <t>Discussing risks from others perspectives and talking through possible solutions from different perspectives. Innovation arose.</t>
  </si>
  <si>
    <t>networking is always priceless. Also, I appreciated the focused discussion amongst institutions with the provided topics</t>
  </si>
  <si>
    <t>The big challenges/big risk/dream big missed the mark for me. I was hoping for REAL daring and out of the box dreaming, and felt the ones that rose to the top were safe and/or should already be things we are doing. They didn't seem uniquely innovative.</t>
  </si>
  <si>
    <t>Strengths Finder. Kris did a great job!</t>
  </si>
  <si>
    <t>Having our leadership team all together connecting with peers in the West.</t>
  </si>
  <si>
    <t>I had hoped to have more clearly defined ways we can work across states.</t>
  </si>
  <si>
    <t>Strengths Finder was great, looking forward to engaging more with this.</t>
  </si>
  <si>
    <t>Thank you to the planning committee for your hard work!</t>
  </si>
  <si>
    <t>Time with my team and also the 4-H program leaders to connect and advance Extension as a state and regionI loved the focus on strengths. I had a great conversation with two colleagues. I would have loved a specific time/session to meet and discuss our strengths with our state team and understand how to best utilize them within our team.</t>
  </si>
  <si>
    <t>An elevator pitch focused on seeking another job opportunity and sharing that within our current work team, instead of one that focused on how to better tell the story of who we are and what we do</t>
  </si>
  <si>
    <t>These events allow teams to meet as colleagues at the state and regional level and promote deeper connections and collaboration for a larger purpose. I've been privileged to attend these events, specific to 4-H and the Western Region, at the ground level role out of initiatives and strategic plans. It's been exciting and encouraging. I hope we can continue to meet on a regular basis.</t>
  </si>
  <si>
    <t>Meeting the other extension agents and working together.</t>
  </si>
  <si>
    <t>Nothing</t>
  </si>
  <si>
    <t>I enjoyed them all! they were all were very valuable.</t>
  </si>
  <si>
    <t>I enjoyed the conference and getting to know all the other conference participants. The topics were very interesting and engaging. I'm looking forward to the next one!!</t>
  </si>
  <si>
    <t>04/02/2026 6:12:36</t>
  </si>
  <si>
    <t>04/02/2026 15:35:35</t>
  </si>
  <si>
    <t>04/02/2026 15:37:11</t>
  </si>
  <si>
    <t>04/03/2026 8:34:35</t>
  </si>
  <si>
    <t>04/03/2026 16:34:54</t>
  </si>
  <si>
    <t>04/06/2026 15:59:18</t>
  </si>
  <si>
    <t>04/06/2026 19:07:04</t>
  </si>
  <si>
    <t>04/06/2026 23:35:07</t>
  </si>
  <si>
    <t>04/07/2026 9:57:19</t>
  </si>
  <si>
    <t>04/07/2026 11:57:26</t>
  </si>
  <si>
    <t>04/07/2026 13:47:57</t>
  </si>
  <si>
    <t>04/08/2026 7:34:13</t>
  </si>
  <si>
    <r>
      <t xml:space="preserve">Welcome, Opening Remarks and </t>
    </r>
    <r>
      <rPr>
        <b/>
        <sz val="11"/>
        <color rgb="FF000000"/>
        <rFont val="Aptos Narrow"/>
        <family val="2"/>
      </rPr>
      <t>Setting the Stage</t>
    </r>
  </si>
  <si>
    <r>
      <t>World Café</t>
    </r>
    <r>
      <rPr>
        <sz val="11"/>
        <color rgb="FF000000"/>
        <rFont val="Aptos Narrow"/>
        <family val="2"/>
      </rPr>
      <t>: Exploring the Me, We, Us Framework</t>
    </r>
  </si>
  <si>
    <r>
      <t>Taking Care of Yourself</t>
    </r>
    <r>
      <rPr>
        <sz val="11"/>
        <color rgb="FF000000"/>
        <rFont val="Aptos Narrow"/>
        <family val="2"/>
      </rPr>
      <t xml:space="preserve"> While Taking on the World</t>
    </r>
  </si>
  <si>
    <r>
      <t xml:space="preserve">My Superpower </t>
    </r>
    <r>
      <rPr>
        <b/>
        <sz val="11"/>
        <color rgb="FF000000"/>
        <rFont val="Aptos Narrow"/>
        <family val="2"/>
      </rPr>
      <t>Elevator Pitch</t>
    </r>
  </si>
  <si>
    <r>
      <t>Strength</t>
    </r>
    <r>
      <rPr>
        <sz val="11"/>
        <color rgb="FF000000"/>
        <rFont val="Aptos Narrow"/>
        <family val="2"/>
      </rPr>
      <t>Finders Assessment Discussion</t>
    </r>
  </si>
  <si>
    <r>
      <t xml:space="preserve">Empowering </t>
    </r>
    <r>
      <rPr>
        <sz val="11"/>
        <color rgb="FF000000"/>
        <rFont val="Aptos Narrow"/>
        <family val="2"/>
      </rPr>
      <t>Western Extension Leaders to Champion Impact</t>
    </r>
  </si>
  <si>
    <r>
      <t>Building</t>
    </r>
    <r>
      <rPr>
        <sz val="11"/>
        <color rgb="FF000000"/>
        <rFont val="Aptos Narrow"/>
        <family val="2"/>
      </rPr>
      <t xml:space="preserve"> An Alliance for Western Excellence</t>
    </r>
  </si>
  <si>
    <r>
      <t>Advancing W Ext</t>
    </r>
    <r>
      <rPr>
        <sz val="11"/>
        <color rgb="FF000000"/>
        <rFont val="Aptos Narrow"/>
        <family val="2"/>
      </rPr>
      <t>ension Impacts Together</t>
    </r>
  </si>
  <si>
    <r>
      <t>Extension Innovation and Risk Taking (</t>
    </r>
    <r>
      <rPr>
        <b/>
        <sz val="11"/>
        <color rgb="FF000000"/>
        <rFont val="Aptos Narrow"/>
        <family val="2"/>
      </rPr>
      <t>Ext- Inn and RT</t>
    </r>
    <r>
      <rPr>
        <sz val="11"/>
        <color rgb="FF000000"/>
        <rFont val="Aptos Narrow"/>
        <family val="2"/>
      </rPr>
      <t>)</t>
    </r>
  </si>
  <si>
    <r>
      <t xml:space="preserve">Museum Walk </t>
    </r>
    <r>
      <rPr>
        <sz val="11"/>
        <color rgb="FF000000"/>
        <rFont val="Aptos Narrow"/>
        <family val="2"/>
      </rPr>
      <t>and Facilitated Discussion</t>
    </r>
  </si>
  <si>
    <r>
      <t xml:space="preserve">Making it Work: </t>
    </r>
    <r>
      <rPr>
        <sz val="11"/>
        <color rgb="FF000000"/>
        <rFont val="Aptos Narrow"/>
        <family val="2"/>
      </rPr>
      <t>Breakouts by Institution to Develop Takeaways</t>
    </r>
  </si>
  <si>
    <t>Question</t>
  </si>
  <si>
    <t>Evaluations received</t>
  </si>
  <si>
    <t>% of responses of 124 participants</t>
  </si>
  <si>
    <t>Liked the meeting room</t>
  </si>
  <si>
    <t>Liked the food and beverage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</si>
</sst>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indexed="8"/>
      <name val="Aptos Narrow"/>
      <family val="2"/>
      <scheme val="minor"/>
    </font>
    <font>
      <sz val="11"/>
      <color indexed="8"/>
      <name val="Aptos Narrow"/>
      <family val="2"/>
      <scheme val="minor"/>
    </font>
    <font>
      <sz val="11"/>
      <color rgb="FFFF0000"/>
      <name val="Aptos Narrow"/>
      <family val="2"/>
      <scheme val="minor"/>
    </font>
    <font>
      <b/>
      <sz val="11"/>
      <color indexed="8"/>
      <name val="Aptos Narrow"/>
      <family val="2"/>
      <scheme val="minor"/>
    </font>
    <font>
      <b/>
      <sz val="10"/>
      <name val="Ariel"/>
    </font>
    <font>
      <sz val="11"/>
      <name val="Aptos Narrow"/>
      <family val="2"/>
      <scheme val="minor"/>
    </font>
    <font>
      <b/>
      <sz val="11"/>
      <name val="Aptos Narrow"/>
      <family val="2"/>
      <scheme val="minor"/>
    </font>
    <font>
      <sz val="11"/>
      <color rgb="FF000000"/>
      <name val="Aptos Narrow"/>
      <family val="2"/>
    </font>
    <font>
      <b/>
      <sz val="11"/>
      <color rgb="FF000000"/>
      <name val="Aptos Narrow"/>
      <family val="2"/>
    </font>
    <font>
      <b/>
      <sz val="11"/>
      <color theme="0"/>
      <name val="Aptos Narrow"/>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1"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0" borderId="0" xfId="0" applyAlignment="1">
      <alignment vertical="top" wrapText="1"/>
    </xf>
    <xf numFmtId="0" fontId="3" fillId="3" borderId="1" xfId="0" applyFont="1" applyFill="1" applyBorder="1" applyAlignment="1">
      <alignment vertical="top" wrapText="1"/>
    </xf>
    <xf numFmtId="164" fontId="3" fillId="3" borderId="1" xfId="0" applyNumberFormat="1" applyFont="1" applyFill="1" applyBorder="1" applyAlignment="1">
      <alignment vertical="top" wrapText="1"/>
    </xf>
    <xf numFmtId="164" fontId="2" fillId="3" borderId="1" xfId="0" applyNumberFormat="1" applyFont="1" applyFill="1" applyBorder="1" applyAlignment="1">
      <alignment vertical="top" wrapText="1"/>
    </xf>
    <xf numFmtId="0" fontId="5" fillId="0" borderId="1" xfId="0" applyFont="1" applyBorder="1" applyAlignment="1">
      <alignment vertical="top" wrapText="1"/>
    </xf>
    <xf numFmtId="0" fontId="5" fillId="2" borderId="1" xfId="0" applyFont="1" applyFill="1" applyBorder="1" applyAlignment="1">
      <alignment vertical="top" wrapText="1"/>
    </xf>
    <xf numFmtId="164" fontId="6" fillId="3" borderId="1" xfId="0" applyNumberFormat="1" applyFont="1" applyFill="1" applyBorder="1" applyAlignment="1">
      <alignment vertical="top" wrapText="1"/>
    </xf>
    <xf numFmtId="0" fontId="6" fillId="3" borderId="1" xfId="0" applyFont="1" applyFill="1" applyBorder="1" applyAlignment="1">
      <alignment vertical="top" wrapText="1"/>
    </xf>
    <xf numFmtId="9" fontId="6" fillId="3" borderId="1" xfId="0" applyNumberFormat="1" applyFont="1" applyFill="1" applyBorder="1" applyAlignment="1">
      <alignment vertical="top" wrapText="1"/>
    </xf>
    <xf numFmtId="9" fontId="6" fillId="3" borderId="1" xfId="1" applyFont="1" applyFill="1" applyBorder="1" applyAlignment="1">
      <alignment vertical="top" wrapText="1"/>
    </xf>
    <xf numFmtId="164" fontId="5" fillId="3" borderId="1" xfId="0" applyNumberFormat="1" applyFont="1" applyFill="1" applyBorder="1" applyAlignment="1">
      <alignment vertical="top" wrapText="1"/>
    </xf>
    <xf numFmtId="0" fontId="4" fillId="0" borderId="1" xfId="0" applyFont="1" applyBorder="1" applyAlignment="1">
      <alignment horizontal="center" wrapText="1"/>
    </xf>
    <xf numFmtId="0" fontId="7" fillId="0" borderId="2" xfId="0" applyFont="1" applyBorder="1" applyAlignment="1">
      <alignment vertical="center"/>
    </xf>
    <xf numFmtId="0" fontId="8" fillId="0" borderId="2" xfId="0" applyFont="1" applyBorder="1" applyAlignment="1">
      <alignment vertical="center"/>
    </xf>
    <xf numFmtId="164" fontId="7" fillId="0" borderId="3" xfId="0" applyNumberFormat="1" applyFont="1" applyBorder="1" applyAlignment="1">
      <alignment horizontal="right" vertical="center"/>
    </xf>
    <xf numFmtId="0" fontId="8" fillId="0" borderId="4" xfId="0" applyFont="1" applyBorder="1" applyAlignment="1">
      <alignment vertical="center"/>
    </xf>
    <xf numFmtId="164" fontId="7" fillId="0" borderId="0" xfId="0" applyNumberFormat="1" applyFont="1" applyBorder="1" applyAlignment="1">
      <alignment horizontal="right" vertical="center"/>
    </xf>
    <xf numFmtId="0" fontId="9" fillId="4" borderId="2" xfId="0" applyFont="1" applyFill="1" applyBorder="1" applyAlignment="1">
      <alignment horizontal="center" vertical="center"/>
    </xf>
    <xf numFmtId="164" fontId="9" fillId="4" borderId="3" xfId="0" applyNumberFormat="1" applyFont="1" applyFill="1" applyBorder="1" applyAlignment="1">
      <alignment horizontal="center" vertical="center"/>
    </xf>
    <xf numFmtId="0" fontId="0" fillId="0" borderId="5" xfId="0" applyBorder="1"/>
    <xf numFmtId="0" fontId="0" fillId="0" borderId="6" xfId="0" applyBorder="1"/>
    <xf numFmtId="0" fontId="0" fillId="0" borderId="7" xfId="0" applyBorder="1"/>
    <xf numFmtId="9" fontId="0" fillId="0" borderId="8" xfId="0" applyNumberFormat="1" applyBorder="1"/>
    <xf numFmtId="0" fontId="0" fillId="0" borderId="9" xfId="0" applyBorder="1"/>
    <xf numFmtId="9" fontId="0" fillId="0" borderId="10" xfId="0" applyNumberFormat="1" applyBorder="1"/>
    <xf numFmtId="0" fontId="0" fillId="0" borderId="1" xfId="0" applyBorder="1" applyAlignment="1">
      <alignment vertical="top"/>
    </xf>
  </cellXfs>
  <cellStyles count="2">
    <cellStyle name="Normal" xfId="0" builtinId="0"/>
    <cellStyle name="Percent" xfId="1" builtinId="5"/>
  </cellStyles>
  <dxfs count="5">
    <dxf>
      <font>
        <b/>
        <strike val="0"/>
        <outline val="0"/>
        <shadow val="0"/>
        <u val="none"/>
        <vertAlign val="baseline"/>
        <sz val="11"/>
        <color theme="0"/>
        <name val="Aptos Narrow"/>
        <family val="2"/>
        <scheme val="none"/>
      </font>
      <fill>
        <patternFill patternType="solid">
          <fgColor indexed="64"/>
          <bgColor theme="1"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64" formatCode="0.0"/>
      <alignment horizontal="right" vertical="center" textRotation="0" wrapText="0"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1"/>
        <color rgb="FF000000"/>
        <name val="Aptos Narrow"/>
        <family val="2"/>
        <scheme val="none"/>
      </font>
      <alignment horizontal="general" vertical="center" textRotation="0" wrapText="0" indent="0" justifyLastLine="0" shrinkToFit="0" readingOrder="0"/>
      <border diagonalUp="0" diagonalDown="0">
        <left/>
        <right style="medium">
          <color indexed="64"/>
        </right>
        <top/>
        <bottom style="medium">
          <color indexed="64"/>
        </bottom>
        <vertical/>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E29407-D32B-440A-B198-C1A5E6B2DCB9}" name="Table1" displayName="Table1" ref="A1:B17" totalsRowShown="0" headerRowDxfId="0" headerRowBorderDxfId="3" tableBorderDxfId="4">
  <autoFilter ref="A1:B17" xr:uid="{1EE29407-D32B-440A-B198-C1A5E6B2DCB9}"/>
  <tableColumns count="2">
    <tableColumn id="1" xr3:uid="{F0927D1F-DE41-4B03-A851-998353F9E7E1}" name="Question" dataDxfId="2"/>
    <tableColumn id="2" xr3:uid="{3290E54C-8573-4162-977C-66A15D40C06F}" name="Average" dataDxfId="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9"/>
  <sheetViews>
    <sheetView tabSelected="1" zoomScale="70" zoomScaleNormal="70" workbookViewId="0">
      <pane ySplit="1" topLeftCell="A2" activePane="bottomLeft" state="frozen"/>
      <selection pane="bottomLeft" activeCell="N3" sqref="N3"/>
    </sheetView>
  </sheetViews>
  <sheetFormatPr defaultRowHeight="15" x14ac:dyDescent="0.25"/>
  <cols>
    <col min="1" max="1" width="14.140625" style="1" customWidth="1"/>
    <col min="2" max="2" width="19.7109375" style="1" bestFit="1" customWidth="1"/>
    <col min="3" max="3" width="12.5703125" style="1" bestFit="1" customWidth="1"/>
    <col min="4" max="4" width="22.5703125" style="1" bestFit="1" customWidth="1"/>
    <col min="5" max="5" width="19.28515625" style="1" bestFit="1" customWidth="1"/>
    <col min="6" max="6" width="17.85546875" style="1" bestFit="1" customWidth="1"/>
    <col min="7" max="7" width="8.85546875" style="1" bestFit="1" customWidth="1"/>
    <col min="8" max="8" width="9" style="1" customWidth="1"/>
    <col min="9" max="9" width="10.140625" style="1" bestFit="1" customWidth="1"/>
    <col min="10" max="11" width="9" style="1" customWidth="1"/>
    <col min="12" max="12" width="10.28515625" style="1" customWidth="1"/>
    <col min="13" max="13" width="14.28515625" style="1" bestFit="1" customWidth="1"/>
    <col min="14" max="14" width="13.28515625" style="1" customWidth="1"/>
    <col min="15" max="15" width="9.140625" style="1" bestFit="1" customWidth="1"/>
    <col min="16" max="16" width="10.5703125" style="1" customWidth="1"/>
    <col min="17" max="17" width="9.5703125" style="1" customWidth="1"/>
    <col min="18" max="18" width="36" style="1" customWidth="1"/>
    <col min="19" max="19" width="35.5703125" style="1" customWidth="1"/>
    <col min="20" max="20" width="27.85546875" style="1" customWidth="1"/>
    <col min="21" max="21" width="10" style="1" customWidth="1"/>
    <col min="22" max="22" width="10.5703125" style="1" customWidth="1"/>
    <col min="23" max="23" width="42" style="1" customWidth="1"/>
    <col min="24" max="16384" width="9.140625" style="1"/>
  </cols>
  <sheetData>
    <row r="1" spans="1:23" ht="40.5" customHeight="1" x14ac:dyDescent="0.2">
      <c r="A1" s="12" t="s">
        <v>1</v>
      </c>
      <c r="B1" s="12" t="s">
        <v>2</v>
      </c>
      <c r="C1" s="12" t="s">
        <v>3</v>
      </c>
      <c r="D1" s="12" t="s">
        <v>4</v>
      </c>
      <c r="E1" s="12" t="s">
        <v>5</v>
      </c>
      <c r="F1" s="12" t="s">
        <v>6</v>
      </c>
      <c r="G1" s="12" t="s">
        <v>7</v>
      </c>
      <c r="H1" s="12" t="s">
        <v>8</v>
      </c>
      <c r="I1" s="12" t="s">
        <v>9</v>
      </c>
      <c r="J1" s="12" t="s">
        <v>10</v>
      </c>
      <c r="K1" s="12" t="s">
        <v>11</v>
      </c>
      <c r="L1" s="12" t="s">
        <v>12</v>
      </c>
      <c r="M1" s="12" t="s">
        <v>13</v>
      </c>
      <c r="N1" s="12" t="s">
        <v>14</v>
      </c>
      <c r="O1" s="12" t="s">
        <v>15</v>
      </c>
      <c r="P1" s="12" t="s">
        <v>16</v>
      </c>
      <c r="Q1" s="12" t="s">
        <v>17</v>
      </c>
      <c r="R1" s="12" t="s">
        <v>18</v>
      </c>
      <c r="S1" s="12" t="s">
        <v>19</v>
      </c>
      <c r="T1" s="12" t="s">
        <v>20</v>
      </c>
      <c r="U1" s="12" t="s">
        <v>21</v>
      </c>
      <c r="V1" s="12" t="s">
        <v>22</v>
      </c>
      <c r="W1" s="12" t="s">
        <v>23</v>
      </c>
    </row>
    <row r="2" spans="1:23" ht="180" x14ac:dyDescent="0.25">
      <c r="A2" s="26" t="s">
        <v>24</v>
      </c>
      <c r="B2" s="5">
        <v>4</v>
      </c>
      <c r="C2" s="5">
        <v>5</v>
      </c>
      <c r="D2" s="5">
        <v>3</v>
      </c>
      <c r="E2" s="5">
        <v>3</v>
      </c>
      <c r="F2" s="5">
        <v>5</v>
      </c>
      <c r="G2" s="5">
        <v>5</v>
      </c>
      <c r="H2" s="5">
        <v>5</v>
      </c>
      <c r="I2" s="5">
        <v>2</v>
      </c>
      <c r="J2" s="5">
        <v>3</v>
      </c>
      <c r="K2" s="5">
        <v>5</v>
      </c>
      <c r="L2" s="5">
        <v>4</v>
      </c>
      <c r="M2" s="5">
        <v>5</v>
      </c>
      <c r="N2" s="5">
        <v>4</v>
      </c>
      <c r="O2" s="5">
        <v>5</v>
      </c>
      <c r="P2" s="5">
        <v>2</v>
      </c>
      <c r="Q2" s="5">
        <v>3</v>
      </c>
      <c r="R2" s="5" t="s">
        <v>25</v>
      </c>
      <c r="S2" s="5" t="s">
        <v>26</v>
      </c>
      <c r="T2" s="5" t="s">
        <v>0</v>
      </c>
      <c r="U2" s="5" t="s">
        <v>27</v>
      </c>
      <c r="V2" s="5" t="s">
        <v>27</v>
      </c>
      <c r="W2" s="5" t="s">
        <v>28</v>
      </c>
    </row>
    <row r="3" spans="1:23" ht="240" x14ac:dyDescent="0.25">
      <c r="A3" s="26" t="s">
        <v>29</v>
      </c>
      <c r="B3" s="5">
        <v>5</v>
      </c>
      <c r="C3" s="5">
        <v>5</v>
      </c>
      <c r="D3" s="5">
        <v>3</v>
      </c>
      <c r="E3" s="5">
        <v>4</v>
      </c>
      <c r="F3" s="5">
        <v>5</v>
      </c>
      <c r="G3" s="5">
        <v>4</v>
      </c>
      <c r="H3" s="5">
        <v>5</v>
      </c>
      <c r="I3" s="5">
        <v>2</v>
      </c>
      <c r="J3" s="5">
        <v>5</v>
      </c>
      <c r="K3" s="5">
        <v>5</v>
      </c>
      <c r="L3" s="5">
        <v>3</v>
      </c>
      <c r="M3" s="5">
        <v>2</v>
      </c>
      <c r="N3" s="5">
        <v>3</v>
      </c>
      <c r="O3" s="5">
        <v>4</v>
      </c>
      <c r="P3" s="5">
        <v>5</v>
      </c>
      <c r="Q3" s="5">
        <v>5</v>
      </c>
      <c r="R3" s="5" t="s">
        <v>30</v>
      </c>
      <c r="S3" s="5" t="s">
        <v>31</v>
      </c>
      <c r="T3" s="5" t="s">
        <v>32</v>
      </c>
      <c r="U3" s="5" t="s">
        <v>27</v>
      </c>
      <c r="V3" s="5" t="s">
        <v>27</v>
      </c>
      <c r="W3" s="5" t="s">
        <v>33</v>
      </c>
    </row>
    <row r="4" spans="1:23" ht="45" x14ac:dyDescent="0.25">
      <c r="A4" s="26" t="s">
        <v>34</v>
      </c>
      <c r="B4" s="5">
        <v>2</v>
      </c>
      <c r="C4" s="5">
        <v>3</v>
      </c>
      <c r="D4" s="5">
        <v>2</v>
      </c>
      <c r="E4" s="5">
        <v>3</v>
      </c>
      <c r="F4" s="5">
        <v>4</v>
      </c>
      <c r="G4" s="5">
        <v>4</v>
      </c>
      <c r="H4" s="5">
        <v>3</v>
      </c>
      <c r="I4" s="5">
        <v>2</v>
      </c>
      <c r="J4" s="5">
        <v>2</v>
      </c>
      <c r="K4" s="5">
        <v>5</v>
      </c>
      <c r="L4" s="5">
        <v>2</v>
      </c>
      <c r="M4" s="5">
        <v>2</v>
      </c>
      <c r="N4" s="5">
        <v>2</v>
      </c>
      <c r="O4" s="5">
        <v>3</v>
      </c>
      <c r="P4" s="5">
        <v>2</v>
      </c>
      <c r="Q4" s="5">
        <v>3</v>
      </c>
      <c r="R4" s="5" t="s">
        <v>35</v>
      </c>
      <c r="S4" s="5" t="s">
        <v>36</v>
      </c>
      <c r="T4" s="5" t="s">
        <v>37</v>
      </c>
      <c r="U4" s="5" t="s">
        <v>27</v>
      </c>
      <c r="V4" s="5" t="s">
        <v>27</v>
      </c>
      <c r="W4" s="5" t="s">
        <v>38</v>
      </c>
    </row>
    <row r="5" spans="1:23" ht="105" x14ac:dyDescent="0.25">
      <c r="A5" s="26" t="s">
        <v>39</v>
      </c>
      <c r="B5" s="5">
        <v>5</v>
      </c>
      <c r="C5" s="5">
        <v>4</v>
      </c>
      <c r="D5" s="5">
        <v>5</v>
      </c>
      <c r="E5" s="5">
        <v>5</v>
      </c>
      <c r="F5" s="5">
        <v>5</v>
      </c>
      <c r="G5" s="5">
        <v>5</v>
      </c>
      <c r="H5" s="5">
        <v>5</v>
      </c>
      <c r="I5" s="5">
        <v>5</v>
      </c>
      <c r="J5" s="5">
        <v>3</v>
      </c>
      <c r="K5" s="5">
        <v>5</v>
      </c>
      <c r="L5" s="5">
        <v>4</v>
      </c>
      <c r="M5" s="5">
        <v>3</v>
      </c>
      <c r="N5" s="5">
        <v>3</v>
      </c>
      <c r="O5" s="5">
        <v>5</v>
      </c>
      <c r="P5" s="5">
        <v>3</v>
      </c>
      <c r="Q5" s="5">
        <v>4</v>
      </c>
      <c r="R5" s="5" t="s">
        <v>40</v>
      </c>
      <c r="S5" s="5" t="s">
        <v>41</v>
      </c>
      <c r="T5" s="5" t="s">
        <v>42</v>
      </c>
      <c r="U5" s="5" t="s">
        <v>27</v>
      </c>
      <c r="V5" s="6" t="s">
        <v>43</v>
      </c>
      <c r="W5" s="5" t="s">
        <v>44</v>
      </c>
    </row>
    <row r="6" spans="1:23" ht="165" x14ac:dyDescent="0.25">
      <c r="A6" s="26" t="s">
        <v>45</v>
      </c>
      <c r="B6" s="5">
        <v>5</v>
      </c>
      <c r="C6" s="5">
        <v>5</v>
      </c>
      <c r="D6" s="5">
        <v>4</v>
      </c>
      <c r="E6" s="5">
        <v>4</v>
      </c>
      <c r="F6" s="5">
        <v>5</v>
      </c>
      <c r="G6" s="5">
        <v>5</v>
      </c>
      <c r="H6" s="5">
        <v>5</v>
      </c>
      <c r="I6" s="5">
        <v>4</v>
      </c>
      <c r="J6" s="5">
        <v>5</v>
      </c>
      <c r="K6" s="5">
        <v>5</v>
      </c>
      <c r="L6" s="5">
        <v>4</v>
      </c>
      <c r="M6" s="5">
        <v>4</v>
      </c>
      <c r="N6" s="5">
        <v>4</v>
      </c>
      <c r="O6" s="5">
        <v>3</v>
      </c>
      <c r="P6" s="5">
        <v>3</v>
      </c>
      <c r="Q6" s="5">
        <v>5</v>
      </c>
      <c r="R6" s="5" t="s">
        <v>46</v>
      </c>
      <c r="S6" s="5" t="s">
        <v>47</v>
      </c>
      <c r="T6" s="5" t="s">
        <v>48</v>
      </c>
      <c r="U6" s="5" t="s">
        <v>27</v>
      </c>
      <c r="V6" s="5" t="s">
        <v>27</v>
      </c>
      <c r="W6" s="5" t="s">
        <v>0</v>
      </c>
    </row>
    <row r="7" spans="1:23" ht="60" x14ac:dyDescent="0.25">
      <c r="A7" s="26" t="s">
        <v>49</v>
      </c>
      <c r="B7" s="5">
        <v>4</v>
      </c>
      <c r="C7" s="5">
        <v>3</v>
      </c>
      <c r="D7" s="5">
        <v>3</v>
      </c>
      <c r="E7" s="5">
        <v>3</v>
      </c>
      <c r="F7" s="5">
        <v>5</v>
      </c>
      <c r="G7" s="5">
        <v>5</v>
      </c>
      <c r="H7" s="5">
        <v>5</v>
      </c>
      <c r="I7" s="5">
        <v>2</v>
      </c>
      <c r="J7" s="5">
        <v>4</v>
      </c>
      <c r="K7" s="5">
        <v>4</v>
      </c>
      <c r="L7" s="5">
        <v>4</v>
      </c>
      <c r="M7" s="5">
        <v>3</v>
      </c>
      <c r="N7" s="5">
        <v>3</v>
      </c>
      <c r="O7" s="5" t="s">
        <v>50</v>
      </c>
      <c r="P7" s="5">
        <v>2</v>
      </c>
      <c r="Q7" s="5">
        <v>5</v>
      </c>
      <c r="R7" s="5" t="s">
        <v>51</v>
      </c>
      <c r="S7" s="5" t="s">
        <v>52</v>
      </c>
      <c r="T7" s="5" t="s">
        <v>53</v>
      </c>
      <c r="U7" s="5" t="s">
        <v>27</v>
      </c>
      <c r="V7" s="5" t="s">
        <v>27</v>
      </c>
      <c r="W7" s="5" t="s">
        <v>54</v>
      </c>
    </row>
    <row r="8" spans="1:23" ht="30" x14ac:dyDescent="0.25">
      <c r="A8" s="26" t="s">
        <v>55</v>
      </c>
      <c r="B8" s="5">
        <v>4</v>
      </c>
      <c r="C8" s="5">
        <v>5</v>
      </c>
      <c r="D8" s="5">
        <v>4</v>
      </c>
      <c r="E8" s="5">
        <v>4</v>
      </c>
      <c r="F8" s="5">
        <v>5</v>
      </c>
      <c r="G8" s="5">
        <v>5</v>
      </c>
      <c r="H8" s="5">
        <v>5</v>
      </c>
      <c r="I8" s="5">
        <v>1</v>
      </c>
      <c r="J8" s="5">
        <v>3</v>
      </c>
      <c r="K8" s="5">
        <v>4</v>
      </c>
      <c r="L8" s="5">
        <v>4</v>
      </c>
      <c r="M8" s="5">
        <v>4</v>
      </c>
      <c r="N8" s="5">
        <v>5</v>
      </c>
      <c r="O8" s="5">
        <v>4</v>
      </c>
      <c r="P8" s="5">
        <v>2</v>
      </c>
      <c r="Q8" s="5">
        <v>5</v>
      </c>
      <c r="R8" s="5" t="s">
        <v>56</v>
      </c>
      <c r="S8" s="5" t="s">
        <v>57</v>
      </c>
      <c r="T8" s="5" t="s">
        <v>58</v>
      </c>
      <c r="U8" s="5" t="s">
        <v>27</v>
      </c>
      <c r="V8" s="5" t="s">
        <v>27</v>
      </c>
      <c r="W8" s="5" t="s">
        <v>59</v>
      </c>
    </row>
    <row r="9" spans="1:23" x14ac:dyDescent="0.25">
      <c r="A9" s="26" t="s">
        <v>60</v>
      </c>
      <c r="B9" s="5">
        <v>4</v>
      </c>
      <c r="C9" s="5">
        <v>4</v>
      </c>
      <c r="D9" s="5">
        <v>4</v>
      </c>
      <c r="E9" s="5">
        <v>4</v>
      </c>
      <c r="F9" s="5">
        <v>4</v>
      </c>
      <c r="G9" s="5">
        <v>4</v>
      </c>
      <c r="H9" s="5">
        <v>4</v>
      </c>
      <c r="I9" s="5">
        <v>4</v>
      </c>
      <c r="J9" s="5">
        <v>5</v>
      </c>
      <c r="K9" s="5">
        <v>4</v>
      </c>
      <c r="L9" s="5">
        <v>4</v>
      </c>
      <c r="M9" s="5">
        <v>4</v>
      </c>
      <c r="N9" s="5">
        <v>4</v>
      </c>
      <c r="O9" s="5">
        <v>4</v>
      </c>
      <c r="P9" s="5">
        <v>4</v>
      </c>
      <c r="Q9" s="5">
        <v>4</v>
      </c>
      <c r="R9" s="5" t="s">
        <v>0</v>
      </c>
      <c r="S9" s="5" t="s">
        <v>0</v>
      </c>
      <c r="T9" s="5" t="s">
        <v>0</v>
      </c>
      <c r="U9" s="5" t="s">
        <v>27</v>
      </c>
      <c r="V9" s="5" t="s">
        <v>27</v>
      </c>
      <c r="W9" s="5" t="s">
        <v>0</v>
      </c>
    </row>
    <row r="10" spans="1:23" ht="90" x14ac:dyDescent="0.25">
      <c r="A10" s="26" t="s">
        <v>61</v>
      </c>
      <c r="B10" s="5">
        <v>4</v>
      </c>
      <c r="C10" s="5">
        <v>4</v>
      </c>
      <c r="D10" s="5">
        <v>4</v>
      </c>
      <c r="E10" s="5">
        <v>4</v>
      </c>
      <c r="F10" s="5">
        <v>5</v>
      </c>
      <c r="G10" s="5">
        <v>4</v>
      </c>
      <c r="H10" s="5">
        <v>4</v>
      </c>
      <c r="I10" s="5">
        <v>3</v>
      </c>
      <c r="J10" s="5">
        <v>4</v>
      </c>
      <c r="K10" s="5">
        <v>3</v>
      </c>
      <c r="L10" s="5">
        <v>5</v>
      </c>
      <c r="M10" s="5">
        <v>4</v>
      </c>
      <c r="N10" s="5">
        <v>3</v>
      </c>
      <c r="O10" s="5">
        <v>3</v>
      </c>
      <c r="P10" s="5">
        <v>3</v>
      </c>
      <c r="Q10" s="5">
        <v>4</v>
      </c>
      <c r="R10" s="5" t="s">
        <v>62</v>
      </c>
      <c r="S10" s="5" t="s">
        <v>63</v>
      </c>
      <c r="T10" s="5" t="s">
        <v>64</v>
      </c>
      <c r="U10" s="5" t="s">
        <v>27</v>
      </c>
      <c r="V10" s="5" t="s">
        <v>27</v>
      </c>
      <c r="W10" s="5" t="s">
        <v>0</v>
      </c>
    </row>
    <row r="11" spans="1:23" x14ac:dyDescent="0.25">
      <c r="A11" s="26" t="s">
        <v>65</v>
      </c>
      <c r="B11" s="5">
        <v>5</v>
      </c>
      <c r="C11" s="5">
        <v>4</v>
      </c>
      <c r="D11" s="5">
        <v>3</v>
      </c>
      <c r="E11" s="5">
        <v>4</v>
      </c>
      <c r="F11" s="5">
        <v>4</v>
      </c>
      <c r="G11" s="5">
        <v>4</v>
      </c>
      <c r="H11" s="5">
        <v>4</v>
      </c>
      <c r="I11" s="5">
        <v>4</v>
      </c>
      <c r="J11" s="5">
        <v>4</v>
      </c>
      <c r="K11" s="5">
        <v>4</v>
      </c>
      <c r="L11" s="5">
        <v>4</v>
      </c>
      <c r="M11" s="5">
        <v>4</v>
      </c>
      <c r="N11" s="5">
        <v>4</v>
      </c>
      <c r="O11" s="5">
        <v>4</v>
      </c>
      <c r="P11" s="5">
        <v>4</v>
      </c>
      <c r="Q11" s="5">
        <v>4</v>
      </c>
      <c r="R11" s="5" t="s">
        <v>0</v>
      </c>
      <c r="S11" s="5" t="s">
        <v>0</v>
      </c>
      <c r="T11" s="5" t="s">
        <v>0</v>
      </c>
      <c r="U11" s="5" t="s">
        <v>27</v>
      </c>
      <c r="V11" s="5" t="s">
        <v>27</v>
      </c>
      <c r="W11" s="5" t="s">
        <v>0</v>
      </c>
    </row>
    <row r="12" spans="1:23" ht="165" x14ac:dyDescent="0.25">
      <c r="A12" s="26" t="s">
        <v>66</v>
      </c>
      <c r="B12" s="5">
        <v>1</v>
      </c>
      <c r="C12" s="5">
        <v>2</v>
      </c>
      <c r="D12" s="5">
        <v>1</v>
      </c>
      <c r="E12" s="5">
        <v>2</v>
      </c>
      <c r="F12" s="5">
        <v>5</v>
      </c>
      <c r="G12" s="5">
        <v>2</v>
      </c>
      <c r="H12" s="5">
        <v>1</v>
      </c>
      <c r="I12" s="5">
        <v>2</v>
      </c>
      <c r="J12" s="5">
        <v>2</v>
      </c>
      <c r="K12" s="5">
        <v>2</v>
      </c>
      <c r="L12" s="5">
        <v>2</v>
      </c>
      <c r="M12" s="5">
        <v>3</v>
      </c>
      <c r="N12" s="5">
        <v>3</v>
      </c>
      <c r="O12" s="5">
        <v>2</v>
      </c>
      <c r="P12" s="5">
        <v>3</v>
      </c>
      <c r="Q12" s="5">
        <v>3</v>
      </c>
      <c r="R12" s="5" t="s">
        <v>67</v>
      </c>
      <c r="S12" s="5" t="s">
        <v>68</v>
      </c>
      <c r="T12" s="5" t="s">
        <v>0</v>
      </c>
      <c r="U12" s="5" t="s">
        <v>27</v>
      </c>
      <c r="V12" s="5" t="s">
        <v>27</v>
      </c>
      <c r="W12" s="5" t="s">
        <v>69</v>
      </c>
    </row>
    <row r="13" spans="1:23" ht="405" x14ac:dyDescent="0.25">
      <c r="A13" s="26" t="s">
        <v>70</v>
      </c>
      <c r="B13" s="5">
        <v>3</v>
      </c>
      <c r="C13" s="5">
        <v>3</v>
      </c>
      <c r="D13" s="5">
        <v>3</v>
      </c>
      <c r="E13" s="5">
        <v>3</v>
      </c>
      <c r="F13" s="5">
        <v>3</v>
      </c>
      <c r="G13" s="5">
        <v>4</v>
      </c>
      <c r="H13" s="5">
        <v>4</v>
      </c>
      <c r="I13" s="5">
        <v>1</v>
      </c>
      <c r="J13" s="5" t="s">
        <v>50</v>
      </c>
      <c r="K13" s="5">
        <v>3</v>
      </c>
      <c r="L13" s="5">
        <v>3</v>
      </c>
      <c r="M13" s="5">
        <v>3</v>
      </c>
      <c r="N13" s="5">
        <v>2</v>
      </c>
      <c r="O13" s="5">
        <v>4</v>
      </c>
      <c r="P13" s="5">
        <v>4</v>
      </c>
      <c r="Q13" s="5">
        <v>4</v>
      </c>
      <c r="R13" s="5" t="s">
        <v>71</v>
      </c>
      <c r="S13" s="5" t="s">
        <v>72</v>
      </c>
      <c r="T13" s="5" t="s">
        <v>0</v>
      </c>
      <c r="U13" s="5" t="s">
        <v>27</v>
      </c>
      <c r="V13" s="6" t="s">
        <v>43</v>
      </c>
      <c r="W13" s="5" t="s">
        <v>73</v>
      </c>
    </row>
    <row r="14" spans="1:23" x14ac:dyDescent="0.25">
      <c r="A14" s="26" t="s">
        <v>74</v>
      </c>
      <c r="B14" s="5">
        <v>5</v>
      </c>
      <c r="C14" s="5">
        <v>5</v>
      </c>
      <c r="D14" s="5">
        <v>4</v>
      </c>
      <c r="E14" s="5">
        <v>4</v>
      </c>
      <c r="F14" s="5">
        <v>4</v>
      </c>
      <c r="G14" s="5">
        <v>4</v>
      </c>
      <c r="H14" s="5">
        <v>5</v>
      </c>
      <c r="I14" s="5">
        <v>5</v>
      </c>
      <c r="J14" s="5">
        <v>4</v>
      </c>
      <c r="K14" s="5">
        <v>4</v>
      </c>
      <c r="L14" s="5">
        <v>5</v>
      </c>
      <c r="M14" s="5">
        <v>5</v>
      </c>
      <c r="N14" s="5">
        <v>5</v>
      </c>
      <c r="O14" s="5">
        <v>4</v>
      </c>
      <c r="P14" s="5">
        <v>4</v>
      </c>
      <c r="Q14" s="5">
        <v>4</v>
      </c>
      <c r="R14" s="5" t="s">
        <v>75</v>
      </c>
      <c r="S14" s="5" t="s">
        <v>76</v>
      </c>
      <c r="T14" s="5" t="s">
        <v>77</v>
      </c>
      <c r="U14" s="5" t="s">
        <v>27</v>
      </c>
      <c r="V14" s="5" t="s">
        <v>27</v>
      </c>
      <c r="W14" s="5" t="s">
        <v>0</v>
      </c>
    </row>
    <row r="15" spans="1:23" ht="120" x14ac:dyDescent="0.25">
      <c r="A15" s="26" t="s">
        <v>78</v>
      </c>
      <c r="B15" s="5">
        <v>5</v>
      </c>
      <c r="C15" s="5">
        <v>5</v>
      </c>
      <c r="D15" s="5">
        <v>4</v>
      </c>
      <c r="E15" s="5">
        <v>5</v>
      </c>
      <c r="F15" s="5">
        <v>5</v>
      </c>
      <c r="G15" s="5">
        <v>4</v>
      </c>
      <c r="H15" s="5">
        <v>4</v>
      </c>
      <c r="I15" s="5">
        <v>1</v>
      </c>
      <c r="J15" s="5">
        <v>4</v>
      </c>
      <c r="K15" s="5">
        <v>5</v>
      </c>
      <c r="L15" s="5">
        <v>5</v>
      </c>
      <c r="M15" s="5">
        <v>5</v>
      </c>
      <c r="N15" s="5">
        <v>5</v>
      </c>
      <c r="O15" s="5">
        <v>3</v>
      </c>
      <c r="P15" s="5">
        <v>3</v>
      </c>
      <c r="Q15" s="5">
        <v>5</v>
      </c>
      <c r="R15" s="5" t="s">
        <v>79</v>
      </c>
      <c r="S15" s="5" t="s">
        <v>80</v>
      </c>
      <c r="T15" s="5" t="s">
        <v>81</v>
      </c>
      <c r="U15" s="5" t="s">
        <v>27</v>
      </c>
      <c r="V15" s="5" t="s">
        <v>27</v>
      </c>
      <c r="W15" s="5" t="s">
        <v>82</v>
      </c>
    </row>
    <row r="16" spans="1:23" x14ac:dyDescent="0.25">
      <c r="A16" s="26" t="s">
        <v>83</v>
      </c>
      <c r="B16" s="5">
        <v>5</v>
      </c>
      <c r="C16" s="5">
        <v>5</v>
      </c>
      <c r="D16" s="5">
        <v>4</v>
      </c>
      <c r="E16" s="5">
        <v>4</v>
      </c>
      <c r="F16" s="5">
        <v>5</v>
      </c>
      <c r="G16" s="5">
        <v>4</v>
      </c>
      <c r="H16" s="5">
        <v>4</v>
      </c>
      <c r="I16" s="5">
        <v>2</v>
      </c>
      <c r="J16" s="5" t="s">
        <v>0</v>
      </c>
      <c r="K16" s="5">
        <v>5</v>
      </c>
      <c r="L16" s="5">
        <v>4</v>
      </c>
      <c r="M16" s="5">
        <v>4</v>
      </c>
      <c r="N16" s="5">
        <v>4</v>
      </c>
      <c r="O16" s="5">
        <v>4</v>
      </c>
      <c r="P16" s="5" t="s">
        <v>0</v>
      </c>
      <c r="Q16" s="5">
        <v>4</v>
      </c>
      <c r="R16" s="5" t="s">
        <v>84</v>
      </c>
      <c r="S16" s="5" t="s">
        <v>0</v>
      </c>
      <c r="T16" s="5" t="s">
        <v>0</v>
      </c>
      <c r="U16" s="5" t="s">
        <v>27</v>
      </c>
      <c r="V16" s="5" t="s">
        <v>27</v>
      </c>
      <c r="W16" s="5" t="s">
        <v>0</v>
      </c>
    </row>
    <row r="17" spans="1:23" ht="120" x14ac:dyDescent="0.25">
      <c r="A17" s="26" t="s">
        <v>85</v>
      </c>
      <c r="B17" s="5">
        <v>5</v>
      </c>
      <c r="C17" s="5">
        <v>5</v>
      </c>
      <c r="D17" s="5">
        <v>5</v>
      </c>
      <c r="E17" s="5">
        <v>5</v>
      </c>
      <c r="F17" s="5">
        <v>5</v>
      </c>
      <c r="G17" s="5">
        <v>5</v>
      </c>
      <c r="H17" s="5">
        <v>5</v>
      </c>
      <c r="I17" s="5">
        <v>5</v>
      </c>
      <c r="J17" s="5">
        <v>5</v>
      </c>
      <c r="K17" s="5">
        <v>5</v>
      </c>
      <c r="L17" s="5">
        <v>5</v>
      </c>
      <c r="M17" s="5">
        <v>5</v>
      </c>
      <c r="N17" s="5">
        <v>5</v>
      </c>
      <c r="O17" s="5">
        <v>5</v>
      </c>
      <c r="P17" s="5">
        <v>5</v>
      </c>
      <c r="Q17" s="5">
        <v>5</v>
      </c>
      <c r="R17" s="5" t="s">
        <v>86</v>
      </c>
      <c r="S17" s="5" t="s">
        <v>87</v>
      </c>
      <c r="T17" s="5" t="s">
        <v>88</v>
      </c>
      <c r="U17" s="5" t="s">
        <v>27</v>
      </c>
      <c r="V17" s="5" t="s">
        <v>27</v>
      </c>
      <c r="W17" s="5" t="s">
        <v>0</v>
      </c>
    </row>
    <row r="18" spans="1:23" x14ac:dyDescent="0.25">
      <c r="A18" s="26" t="s">
        <v>89</v>
      </c>
      <c r="B18" s="5">
        <v>5</v>
      </c>
      <c r="C18" s="5">
        <v>5</v>
      </c>
      <c r="D18" s="5">
        <v>5</v>
      </c>
      <c r="E18" s="5">
        <v>5</v>
      </c>
      <c r="F18" s="5">
        <v>5</v>
      </c>
      <c r="G18" s="5">
        <v>5</v>
      </c>
      <c r="H18" s="5">
        <v>5</v>
      </c>
      <c r="I18" s="5">
        <v>5</v>
      </c>
      <c r="J18" s="5">
        <v>5</v>
      </c>
      <c r="K18" s="5">
        <v>5</v>
      </c>
      <c r="L18" s="5">
        <v>5</v>
      </c>
      <c r="M18" s="5">
        <v>5</v>
      </c>
      <c r="N18" s="5">
        <v>5</v>
      </c>
      <c r="O18" s="5">
        <v>5</v>
      </c>
      <c r="P18" s="5">
        <v>5</v>
      </c>
      <c r="Q18" s="5">
        <v>5</v>
      </c>
      <c r="R18" s="5" t="s">
        <v>90</v>
      </c>
      <c r="S18" s="5" t="s">
        <v>91</v>
      </c>
      <c r="T18" s="5" t="s">
        <v>0</v>
      </c>
      <c r="U18" s="5" t="s">
        <v>27</v>
      </c>
      <c r="V18" s="5" t="s">
        <v>27</v>
      </c>
      <c r="W18" s="5" t="s">
        <v>0</v>
      </c>
    </row>
    <row r="19" spans="1:23" x14ac:dyDescent="0.25">
      <c r="A19" s="26" t="s">
        <v>92</v>
      </c>
      <c r="B19" s="5">
        <v>5</v>
      </c>
      <c r="C19" s="5">
        <v>5</v>
      </c>
      <c r="D19" s="5">
        <v>5</v>
      </c>
      <c r="E19" s="5">
        <v>5</v>
      </c>
      <c r="F19" s="5">
        <v>5</v>
      </c>
      <c r="G19" s="5">
        <v>5</v>
      </c>
      <c r="H19" s="5">
        <v>5</v>
      </c>
      <c r="I19" s="5">
        <v>5</v>
      </c>
      <c r="J19" s="5">
        <v>5</v>
      </c>
      <c r="K19" s="5">
        <v>5</v>
      </c>
      <c r="L19" s="5">
        <v>5</v>
      </c>
      <c r="M19" s="5">
        <v>5</v>
      </c>
      <c r="N19" s="5">
        <v>5</v>
      </c>
      <c r="O19" s="5">
        <v>5</v>
      </c>
      <c r="P19" s="5">
        <v>5</v>
      </c>
      <c r="Q19" s="5">
        <v>5</v>
      </c>
      <c r="R19" s="5" t="s">
        <v>93</v>
      </c>
      <c r="S19" s="5" t="s">
        <v>94</v>
      </c>
      <c r="T19" s="5" t="s">
        <v>0</v>
      </c>
      <c r="U19" s="5" t="s">
        <v>27</v>
      </c>
      <c r="V19" s="5" t="s">
        <v>27</v>
      </c>
      <c r="W19" s="5" t="s">
        <v>95</v>
      </c>
    </row>
    <row r="20" spans="1:23" ht="75" x14ac:dyDescent="0.25">
      <c r="A20" s="26" t="s">
        <v>96</v>
      </c>
      <c r="B20" s="5">
        <v>4</v>
      </c>
      <c r="C20" s="5">
        <v>5</v>
      </c>
      <c r="D20" s="5">
        <v>4</v>
      </c>
      <c r="E20" s="5">
        <v>4</v>
      </c>
      <c r="F20" s="5">
        <v>5</v>
      </c>
      <c r="G20" s="5">
        <v>4</v>
      </c>
      <c r="H20" s="5">
        <v>4</v>
      </c>
      <c r="I20" s="5">
        <v>2</v>
      </c>
      <c r="J20" s="5">
        <v>4</v>
      </c>
      <c r="K20" s="5">
        <v>4</v>
      </c>
      <c r="L20" s="5">
        <v>3</v>
      </c>
      <c r="M20" s="5">
        <v>5</v>
      </c>
      <c r="N20" s="5">
        <v>4</v>
      </c>
      <c r="O20" s="5">
        <v>2</v>
      </c>
      <c r="P20" s="5" t="s">
        <v>50</v>
      </c>
      <c r="Q20" s="5">
        <v>4</v>
      </c>
      <c r="R20" s="5" t="s">
        <v>97</v>
      </c>
      <c r="S20" s="5" t="s">
        <v>98</v>
      </c>
      <c r="T20" s="5" t="s">
        <v>99</v>
      </c>
      <c r="U20" s="5" t="s">
        <v>27</v>
      </c>
      <c r="V20" s="5" t="s">
        <v>27</v>
      </c>
      <c r="W20" s="5" t="s">
        <v>0</v>
      </c>
    </row>
    <row r="21" spans="1:23" ht="90" x14ac:dyDescent="0.25">
      <c r="A21" s="26" t="s">
        <v>100</v>
      </c>
      <c r="B21" s="5">
        <v>5</v>
      </c>
      <c r="C21" s="5">
        <v>5</v>
      </c>
      <c r="D21" s="5">
        <v>5</v>
      </c>
      <c r="E21" s="5" t="s">
        <v>101</v>
      </c>
      <c r="F21" s="5">
        <v>5</v>
      </c>
      <c r="G21" s="5">
        <v>4</v>
      </c>
      <c r="H21" s="5">
        <v>4</v>
      </c>
      <c r="I21" s="5">
        <v>4</v>
      </c>
      <c r="J21" s="5">
        <v>4</v>
      </c>
      <c r="K21" s="5">
        <v>4</v>
      </c>
      <c r="L21" s="5">
        <v>4</v>
      </c>
      <c r="M21" s="5">
        <v>4</v>
      </c>
      <c r="N21" s="5">
        <v>4</v>
      </c>
      <c r="O21" s="5">
        <v>4</v>
      </c>
      <c r="P21" s="5">
        <v>4</v>
      </c>
      <c r="Q21" s="5" t="s">
        <v>50</v>
      </c>
      <c r="R21" s="5" t="s">
        <v>102</v>
      </c>
      <c r="S21" s="5" t="s">
        <v>0</v>
      </c>
      <c r="T21" s="5" t="s">
        <v>0</v>
      </c>
      <c r="U21" s="5" t="s">
        <v>27</v>
      </c>
      <c r="V21" s="5" t="s">
        <v>27</v>
      </c>
      <c r="W21" s="5" t="s">
        <v>0</v>
      </c>
    </row>
    <row r="22" spans="1:23" ht="30" x14ac:dyDescent="0.25">
      <c r="A22" s="26" t="s">
        <v>103</v>
      </c>
      <c r="B22" s="5">
        <v>4</v>
      </c>
      <c r="C22" s="5">
        <v>4</v>
      </c>
      <c r="D22" s="5">
        <v>4</v>
      </c>
      <c r="E22" s="5">
        <v>4</v>
      </c>
      <c r="F22" s="5">
        <v>4</v>
      </c>
      <c r="G22" s="5">
        <v>4</v>
      </c>
      <c r="H22" s="5">
        <v>4</v>
      </c>
      <c r="I22" s="5">
        <v>4</v>
      </c>
      <c r="J22" s="5">
        <v>4</v>
      </c>
      <c r="K22" s="5">
        <v>4</v>
      </c>
      <c r="L22" s="5">
        <v>4</v>
      </c>
      <c r="M22" s="5">
        <v>4</v>
      </c>
      <c r="N22" s="5">
        <v>4</v>
      </c>
      <c r="O22" s="5">
        <v>4</v>
      </c>
      <c r="P22" s="5">
        <v>4</v>
      </c>
      <c r="Q22" s="5">
        <v>4</v>
      </c>
      <c r="R22" s="5" t="s">
        <v>104</v>
      </c>
      <c r="S22" s="5" t="s">
        <v>105</v>
      </c>
      <c r="T22" s="5" t="s">
        <v>106</v>
      </c>
      <c r="U22" s="5" t="s">
        <v>27</v>
      </c>
      <c r="V22" s="5" t="s">
        <v>27</v>
      </c>
      <c r="W22" s="5" t="s">
        <v>107</v>
      </c>
    </row>
    <row r="23" spans="1:23" ht="30" x14ac:dyDescent="0.25">
      <c r="A23" s="26" t="s">
        <v>108</v>
      </c>
      <c r="B23" s="5">
        <v>5</v>
      </c>
      <c r="C23" s="5">
        <v>5</v>
      </c>
      <c r="D23" s="5">
        <v>5</v>
      </c>
      <c r="E23" s="5">
        <v>4</v>
      </c>
      <c r="F23" s="5">
        <v>5</v>
      </c>
      <c r="G23" s="5">
        <v>4</v>
      </c>
      <c r="H23" s="5">
        <v>4</v>
      </c>
      <c r="I23" s="5">
        <v>4</v>
      </c>
      <c r="J23" s="5">
        <v>4</v>
      </c>
      <c r="K23" s="5">
        <v>4</v>
      </c>
      <c r="L23" s="5">
        <v>4</v>
      </c>
      <c r="M23" s="5">
        <v>4</v>
      </c>
      <c r="N23" s="5">
        <v>4</v>
      </c>
      <c r="O23" s="5">
        <v>4</v>
      </c>
      <c r="P23" s="5">
        <v>4</v>
      </c>
      <c r="Q23" s="5">
        <v>4</v>
      </c>
      <c r="R23" s="5" t="s">
        <v>109</v>
      </c>
      <c r="S23" s="5" t="s">
        <v>110</v>
      </c>
      <c r="T23" s="5" t="s">
        <v>111</v>
      </c>
      <c r="U23" s="5" t="s">
        <v>27</v>
      </c>
      <c r="V23" s="5" t="s">
        <v>27</v>
      </c>
      <c r="W23" s="5" t="s">
        <v>112</v>
      </c>
    </row>
    <row r="24" spans="1:23" ht="90" x14ac:dyDescent="0.25">
      <c r="A24" s="26" t="s">
        <v>113</v>
      </c>
      <c r="B24" s="5">
        <v>5</v>
      </c>
      <c r="C24" s="5">
        <v>4</v>
      </c>
      <c r="D24" s="5">
        <v>5</v>
      </c>
      <c r="E24" s="5">
        <v>4</v>
      </c>
      <c r="F24" s="5">
        <v>5</v>
      </c>
      <c r="G24" s="5">
        <v>4</v>
      </c>
      <c r="H24" s="5">
        <v>5</v>
      </c>
      <c r="I24" s="5">
        <v>4</v>
      </c>
      <c r="J24" s="5">
        <v>4</v>
      </c>
      <c r="K24" s="5">
        <v>5</v>
      </c>
      <c r="L24" s="5">
        <v>4</v>
      </c>
      <c r="M24" s="5">
        <v>4</v>
      </c>
      <c r="N24" s="5">
        <v>4</v>
      </c>
      <c r="O24" s="5">
        <v>4</v>
      </c>
      <c r="P24" s="5">
        <v>4</v>
      </c>
      <c r="Q24" s="5">
        <v>5</v>
      </c>
      <c r="R24" s="5" t="s">
        <v>114</v>
      </c>
      <c r="S24" s="5" t="s">
        <v>115</v>
      </c>
      <c r="T24" s="5" t="s">
        <v>116</v>
      </c>
      <c r="U24" s="5" t="s">
        <v>27</v>
      </c>
      <c r="V24" s="5" t="s">
        <v>27</v>
      </c>
      <c r="W24" s="5" t="s">
        <v>117</v>
      </c>
    </row>
    <row r="25" spans="1:23" ht="75" x14ac:dyDescent="0.25">
      <c r="A25" s="26" t="s">
        <v>118</v>
      </c>
      <c r="B25" s="5">
        <v>5</v>
      </c>
      <c r="C25" s="5">
        <v>4</v>
      </c>
      <c r="D25" s="5">
        <v>5</v>
      </c>
      <c r="E25" s="5">
        <v>5</v>
      </c>
      <c r="F25" s="5">
        <v>5</v>
      </c>
      <c r="G25" s="5">
        <v>5</v>
      </c>
      <c r="H25" s="5">
        <v>4</v>
      </c>
      <c r="I25" s="5">
        <v>2</v>
      </c>
      <c r="J25" s="5">
        <v>4</v>
      </c>
      <c r="K25" s="5">
        <v>5</v>
      </c>
      <c r="L25" s="5">
        <v>4</v>
      </c>
      <c r="M25" s="5">
        <v>3</v>
      </c>
      <c r="N25" s="5">
        <v>3</v>
      </c>
      <c r="O25" s="5">
        <v>3</v>
      </c>
      <c r="P25" s="5">
        <v>3</v>
      </c>
      <c r="Q25" s="5">
        <v>4</v>
      </c>
      <c r="R25" s="5" t="s">
        <v>119</v>
      </c>
      <c r="S25" s="5" t="s">
        <v>120</v>
      </c>
      <c r="T25" s="5" t="s">
        <v>121</v>
      </c>
      <c r="U25" s="5" t="s">
        <v>27</v>
      </c>
      <c r="V25" s="5" t="s">
        <v>27</v>
      </c>
      <c r="W25" s="5" t="s">
        <v>122</v>
      </c>
    </row>
    <row r="26" spans="1:23" ht="105" x14ac:dyDescent="0.25">
      <c r="A26" s="26" t="s">
        <v>123</v>
      </c>
      <c r="B26" s="5">
        <v>4</v>
      </c>
      <c r="C26" s="5">
        <v>3</v>
      </c>
      <c r="D26" s="5">
        <v>3</v>
      </c>
      <c r="E26" s="5">
        <v>3</v>
      </c>
      <c r="F26" s="5">
        <v>5</v>
      </c>
      <c r="G26" s="5">
        <v>5</v>
      </c>
      <c r="H26" s="5">
        <v>5</v>
      </c>
      <c r="I26" s="5">
        <v>5</v>
      </c>
      <c r="J26" s="5">
        <v>5</v>
      </c>
      <c r="K26" s="5">
        <v>5</v>
      </c>
      <c r="L26" s="5">
        <v>4</v>
      </c>
      <c r="M26" s="5">
        <v>2</v>
      </c>
      <c r="N26" s="5">
        <v>3</v>
      </c>
      <c r="O26" s="5">
        <v>2</v>
      </c>
      <c r="P26" s="5">
        <v>2</v>
      </c>
      <c r="Q26" s="5">
        <v>3</v>
      </c>
      <c r="R26" s="5" t="s">
        <v>124</v>
      </c>
      <c r="S26" s="5" t="s">
        <v>125</v>
      </c>
      <c r="T26" s="5" t="s">
        <v>126</v>
      </c>
      <c r="U26" s="5" t="s">
        <v>27</v>
      </c>
      <c r="V26" s="5" t="s">
        <v>27</v>
      </c>
      <c r="W26" s="5" t="s">
        <v>127</v>
      </c>
    </row>
    <row r="27" spans="1:23" ht="75" x14ac:dyDescent="0.25">
      <c r="A27" s="26" t="s">
        <v>128</v>
      </c>
      <c r="B27" s="5">
        <v>5</v>
      </c>
      <c r="C27" s="5">
        <v>4</v>
      </c>
      <c r="D27" s="5">
        <v>4</v>
      </c>
      <c r="E27" s="5">
        <v>4</v>
      </c>
      <c r="F27" s="5">
        <v>5</v>
      </c>
      <c r="G27" s="5">
        <v>4</v>
      </c>
      <c r="H27" s="5">
        <v>4</v>
      </c>
      <c r="I27" s="5">
        <v>4</v>
      </c>
      <c r="J27" s="5">
        <v>2</v>
      </c>
      <c r="K27" s="5">
        <v>5</v>
      </c>
      <c r="L27" s="5">
        <v>4</v>
      </c>
      <c r="M27" s="5">
        <v>4</v>
      </c>
      <c r="N27" s="5">
        <v>4</v>
      </c>
      <c r="O27" s="5">
        <v>4</v>
      </c>
      <c r="P27" s="5">
        <v>4</v>
      </c>
      <c r="Q27" s="5">
        <v>5</v>
      </c>
      <c r="R27" s="5" t="s">
        <v>129</v>
      </c>
      <c r="S27" s="5" t="s">
        <v>130</v>
      </c>
      <c r="T27" s="5" t="s">
        <v>0</v>
      </c>
      <c r="U27" s="5" t="s">
        <v>27</v>
      </c>
      <c r="V27" s="5" t="s">
        <v>27</v>
      </c>
      <c r="W27" s="5" t="s">
        <v>131</v>
      </c>
    </row>
    <row r="28" spans="1:23" ht="60" x14ac:dyDescent="0.25">
      <c r="A28" s="26" t="s">
        <v>132</v>
      </c>
      <c r="B28" s="5">
        <v>5</v>
      </c>
      <c r="C28" s="5">
        <v>5</v>
      </c>
      <c r="D28" s="5">
        <v>5</v>
      </c>
      <c r="E28" s="5" t="s">
        <v>101</v>
      </c>
      <c r="F28" s="5">
        <v>5</v>
      </c>
      <c r="G28" s="5">
        <v>5</v>
      </c>
      <c r="H28" s="5">
        <v>5</v>
      </c>
      <c r="I28" s="5">
        <v>5</v>
      </c>
      <c r="J28" s="5">
        <v>5</v>
      </c>
      <c r="K28" s="5">
        <v>5</v>
      </c>
      <c r="L28" s="5">
        <v>5</v>
      </c>
      <c r="M28" s="5">
        <v>5</v>
      </c>
      <c r="N28" s="5">
        <v>5</v>
      </c>
      <c r="O28" s="5">
        <v>5</v>
      </c>
      <c r="P28" s="5">
        <v>5</v>
      </c>
      <c r="Q28" s="5">
        <v>5</v>
      </c>
      <c r="R28" s="5" t="s">
        <v>133</v>
      </c>
      <c r="S28" s="5" t="s">
        <v>134</v>
      </c>
      <c r="T28" s="5" t="s">
        <v>135</v>
      </c>
      <c r="U28" s="5" t="s">
        <v>27</v>
      </c>
      <c r="V28" s="5" t="s">
        <v>27</v>
      </c>
      <c r="W28" s="5" t="s">
        <v>136</v>
      </c>
    </row>
    <row r="29" spans="1:23" ht="180" x14ac:dyDescent="0.25">
      <c r="A29" s="26" t="s">
        <v>137</v>
      </c>
      <c r="B29" s="5">
        <v>5</v>
      </c>
      <c r="C29" s="5">
        <v>4</v>
      </c>
      <c r="D29" s="5">
        <v>5</v>
      </c>
      <c r="E29" s="5">
        <v>4</v>
      </c>
      <c r="F29" s="5">
        <v>5</v>
      </c>
      <c r="G29" s="5">
        <v>5</v>
      </c>
      <c r="H29" s="5">
        <v>5</v>
      </c>
      <c r="I29" s="5">
        <v>3</v>
      </c>
      <c r="J29" s="5">
        <v>5</v>
      </c>
      <c r="K29" s="5">
        <v>5</v>
      </c>
      <c r="L29" s="5">
        <v>4</v>
      </c>
      <c r="M29" s="5">
        <v>5</v>
      </c>
      <c r="N29" s="5">
        <v>4</v>
      </c>
      <c r="O29" s="5">
        <v>4</v>
      </c>
      <c r="P29" s="5">
        <v>3</v>
      </c>
      <c r="Q29" s="5">
        <v>4</v>
      </c>
      <c r="R29" s="5" t="s">
        <v>138</v>
      </c>
      <c r="S29" s="5" t="s">
        <v>139</v>
      </c>
      <c r="T29" s="5" t="s">
        <v>140</v>
      </c>
      <c r="U29" s="5" t="s">
        <v>27</v>
      </c>
      <c r="V29" s="5" t="s">
        <v>27</v>
      </c>
      <c r="W29" s="5" t="s">
        <v>141</v>
      </c>
    </row>
    <row r="30" spans="1:23" ht="150" x14ac:dyDescent="0.25">
      <c r="A30" s="26" t="s">
        <v>142</v>
      </c>
      <c r="B30" s="5">
        <v>4</v>
      </c>
      <c r="C30" s="5">
        <v>5</v>
      </c>
      <c r="D30" s="5">
        <v>5</v>
      </c>
      <c r="E30" s="5">
        <v>4</v>
      </c>
      <c r="F30" s="5">
        <v>4</v>
      </c>
      <c r="G30" s="5">
        <v>5</v>
      </c>
      <c r="H30" s="5">
        <v>4</v>
      </c>
      <c r="I30" s="5">
        <v>5</v>
      </c>
      <c r="J30" s="5">
        <v>3</v>
      </c>
      <c r="K30" s="5">
        <v>5</v>
      </c>
      <c r="L30" s="5">
        <v>5</v>
      </c>
      <c r="M30" s="5">
        <v>4</v>
      </c>
      <c r="N30" s="5">
        <v>4</v>
      </c>
      <c r="O30" s="5">
        <v>4</v>
      </c>
      <c r="P30" s="5" t="s">
        <v>50</v>
      </c>
      <c r="Q30" s="5" t="s">
        <v>50</v>
      </c>
      <c r="R30" s="5" t="s">
        <v>143</v>
      </c>
      <c r="S30" s="5" t="s">
        <v>144</v>
      </c>
      <c r="T30" s="5" t="s">
        <v>145</v>
      </c>
      <c r="U30" s="5" t="s">
        <v>27</v>
      </c>
      <c r="V30" s="5" t="s">
        <v>27</v>
      </c>
      <c r="W30" s="5" t="s">
        <v>146</v>
      </c>
    </row>
    <row r="31" spans="1:23" ht="165" x14ac:dyDescent="0.25">
      <c r="A31" s="26" t="s">
        <v>147</v>
      </c>
      <c r="B31" s="5">
        <v>3</v>
      </c>
      <c r="C31" s="5">
        <v>2</v>
      </c>
      <c r="D31" s="5">
        <v>2</v>
      </c>
      <c r="E31" s="5">
        <v>1</v>
      </c>
      <c r="F31" s="5">
        <v>4</v>
      </c>
      <c r="G31" s="5">
        <v>3</v>
      </c>
      <c r="H31" s="5">
        <v>2</v>
      </c>
      <c r="I31" s="5">
        <v>4</v>
      </c>
      <c r="J31" s="5">
        <v>4</v>
      </c>
      <c r="K31" s="5">
        <v>3</v>
      </c>
      <c r="L31" s="5">
        <v>3</v>
      </c>
      <c r="M31" s="5">
        <v>1</v>
      </c>
      <c r="N31" s="5">
        <v>2</v>
      </c>
      <c r="O31" s="5">
        <v>2</v>
      </c>
      <c r="P31" s="5">
        <v>1</v>
      </c>
      <c r="Q31" s="5">
        <v>1</v>
      </c>
      <c r="R31" s="5" t="s">
        <v>148</v>
      </c>
      <c r="S31" s="5" t="s">
        <v>149</v>
      </c>
      <c r="T31" s="5" t="s">
        <v>0</v>
      </c>
      <c r="U31" s="5" t="s">
        <v>27</v>
      </c>
      <c r="V31" s="5" t="s">
        <v>27</v>
      </c>
      <c r="W31" s="5" t="s">
        <v>0</v>
      </c>
    </row>
    <row r="32" spans="1:23" ht="105" x14ac:dyDescent="0.25">
      <c r="A32" s="26" t="s">
        <v>150</v>
      </c>
      <c r="B32" s="5">
        <v>5</v>
      </c>
      <c r="C32" s="5">
        <v>5</v>
      </c>
      <c r="D32" s="5">
        <v>4</v>
      </c>
      <c r="E32" s="5">
        <v>4</v>
      </c>
      <c r="F32" s="5">
        <v>5</v>
      </c>
      <c r="G32" s="5" t="s">
        <v>50</v>
      </c>
      <c r="H32" s="5">
        <v>4</v>
      </c>
      <c r="I32" s="5">
        <v>3</v>
      </c>
      <c r="J32" s="5">
        <v>4</v>
      </c>
      <c r="K32" s="5">
        <v>5</v>
      </c>
      <c r="L32" s="5">
        <v>4</v>
      </c>
      <c r="M32" s="5">
        <v>5</v>
      </c>
      <c r="N32" s="5">
        <v>5</v>
      </c>
      <c r="O32" s="5">
        <v>4</v>
      </c>
      <c r="P32" s="5">
        <v>4</v>
      </c>
      <c r="Q32" s="5">
        <v>5</v>
      </c>
      <c r="R32" s="5" t="s">
        <v>151</v>
      </c>
      <c r="S32" s="5" t="s">
        <v>152</v>
      </c>
      <c r="T32" s="5" t="s">
        <v>153</v>
      </c>
      <c r="U32" s="5" t="s">
        <v>27</v>
      </c>
      <c r="V32" s="6" t="s">
        <v>43</v>
      </c>
      <c r="W32" s="5" t="s">
        <v>0</v>
      </c>
    </row>
    <row r="33" spans="1:23" ht="105" x14ac:dyDescent="0.25">
      <c r="A33" s="26" t="s">
        <v>154</v>
      </c>
      <c r="B33" s="5">
        <v>5</v>
      </c>
      <c r="C33" s="5">
        <v>5</v>
      </c>
      <c r="D33" s="5">
        <v>5</v>
      </c>
      <c r="E33" s="5">
        <v>5</v>
      </c>
      <c r="F33" s="5">
        <v>5</v>
      </c>
      <c r="G33" s="5">
        <v>5</v>
      </c>
      <c r="H33" s="5">
        <v>5</v>
      </c>
      <c r="I33" s="5">
        <v>4</v>
      </c>
      <c r="J33" s="5">
        <v>4</v>
      </c>
      <c r="K33" s="5">
        <v>5</v>
      </c>
      <c r="L33" s="5">
        <v>5</v>
      </c>
      <c r="M33" s="5">
        <v>5</v>
      </c>
      <c r="N33" s="5">
        <v>5</v>
      </c>
      <c r="O33" s="5">
        <v>5</v>
      </c>
      <c r="P33" s="5">
        <v>5</v>
      </c>
      <c r="Q33" s="5">
        <v>5</v>
      </c>
      <c r="R33" s="5" t="s">
        <v>155</v>
      </c>
      <c r="S33" s="5" t="s">
        <v>156</v>
      </c>
      <c r="T33" s="5" t="s">
        <v>157</v>
      </c>
      <c r="U33" s="5" t="s">
        <v>27</v>
      </c>
      <c r="V33" s="5" t="s">
        <v>27</v>
      </c>
      <c r="W33" s="5" t="s">
        <v>158</v>
      </c>
    </row>
    <row r="34" spans="1:23" ht="45" x14ac:dyDescent="0.25">
      <c r="A34" s="26" t="s">
        <v>201</v>
      </c>
      <c r="B34" s="5">
        <v>5</v>
      </c>
      <c r="C34" s="5">
        <v>5</v>
      </c>
      <c r="D34" s="5">
        <v>5</v>
      </c>
      <c r="E34" s="5">
        <v>5</v>
      </c>
      <c r="F34" s="5">
        <v>5</v>
      </c>
      <c r="G34" s="5">
        <v>5</v>
      </c>
      <c r="H34" s="5">
        <v>5</v>
      </c>
      <c r="I34" s="5">
        <v>5</v>
      </c>
      <c r="J34" s="5">
        <v>5</v>
      </c>
      <c r="K34" s="5">
        <v>5</v>
      </c>
      <c r="L34" s="5">
        <v>5</v>
      </c>
      <c r="M34" s="5">
        <v>5</v>
      </c>
      <c r="N34" s="5">
        <v>5</v>
      </c>
      <c r="O34" s="5">
        <v>5</v>
      </c>
      <c r="P34" s="5">
        <v>5</v>
      </c>
      <c r="Q34" s="5">
        <v>5</v>
      </c>
      <c r="R34" s="5" t="s">
        <v>163</v>
      </c>
      <c r="S34" s="5" t="s">
        <v>0</v>
      </c>
      <c r="T34" s="5" t="s">
        <v>0</v>
      </c>
      <c r="U34" s="5" t="s">
        <v>27</v>
      </c>
      <c r="V34" s="5" t="s">
        <v>27</v>
      </c>
      <c r="W34" s="5" t="s">
        <v>0</v>
      </c>
    </row>
    <row r="35" spans="1:23" ht="30" x14ac:dyDescent="0.25">
      <c r="A35" s="26" t="s">
        <v>202</v>
      </c>
      <c r="B35" s="5">
        <v>5</v>
      </c>
      <c r="C35" s="5">
        <v>5</v>
      </c>
      <c r="D35" s="5">
        <v>5</v>
      </c>
      <c r="E35" s="5">
        <v>5</v>
      </c>
      <c r="F35" s="5">
        <v>5</v>
      </c>
      <c r="G35" s="5">
        <v>5</v>
      </c>
      <c r="H35" s="5">
        <v>5</v>
      </c>
      <c r="I35" s="5">
        <v>5</v>
      </c>
      <c r="J35" s="5">
        <v>4</v>
      </c>
      <c r="K35" s="5">
        <v>5</v>
      </c>
      <c r="L35" s="5">
        <v>5</v>
      </c>
      <c r="M35" s="5">
        <v>4</v>
      </c>
      <c r="N35" s="5">
        <v>4</v>
      </c>
      <c r="O35" s="5">
        <v>5</v>
      </c>
      <c r="P35" s="5" t="s">
        <v>50</v>
      </c>
      <c r="Q35" s="5">
        <v>5</v>
      </c>
      <c r="R35" s="5" t="s">
        <v>164</v>
      </c>
      <c r="S35" s="5" t="s">
        <v>165</v>
      </c>
      <c r="T35" s="5" t="s">
        <v>166</v>
      </c>
      <c r="U35" s="5" t="s">
        <v>27</v>
      </c>
      <c r="V35" s="5" t="s">
        <v>27</v>
      </c>
      <c r="W35" s="5" t="s">
        <v>0</v>
      </c>
    </row>
    <row r="36" spans="1:23" ht="30" x14ac:dyDescent="0.25">
      <c r="A36" s="26" t="s">
        <v>203</v>
      </c>
      <c r="B36" s="5">
        <v>5</v>
      </c>
      <c r="C36" s="5">
        <v>5</v>
      </c>
      <c r="D36" s="5">
        <v>5</v>
      </c>
      <c r="E36" s="5">
        <v>5</v>
      </c>
      <c r="F36" s="5">
        <v>5</v>
      </c>
      <c r="G36" s="5">
        <v>5</v>
      </c>
      <c r="H36" s="5">
        <v>5</v>
      </c>
      <c r="I36" s="5">
        <v>5</v>
      </c>
      <c r="J36" s="5">
        <v>5</v>
      </c>
      <c r="K36" s="5">
        <v>5</v>
      </c>
      <c r="L36" s="5" t="s">
        <v>0</v>
      </c>
      <c r="M36" s="5">
        <v>5</v>
      </c>
      <c r="N36" s="5">
        <v>5</v>
      </c>
      <c r="O36" s="5">
        <v>5</v>
      </c>
      <c r="P36" s="5">
        <v>5</v>
      </c>
      <c r="Q36" s="5">
        <v>5</v>
      </c>
      <c r="R36" s="5" t="s">
        <v>167</v>
      </c>
      <c r="S36" s="5" t="s">
        <v>168</v>
      </c>
      <c r="T36" s="5" t="s">
        <v>169</v>
      </c>
      <c r="U36" s="5" t="s">
        <v>27</v>
      </c>
      <c r="V36" s="5" t="s">
        <v>43</v>
      </c>
      <c r="W36" s="5" t="s">
        <v>0</v>
      </c>
    </row>
    <row r="37" spans="1:23" ht="45" x14ac:dyDescent="0.25">
      <c r="A37" s="26" t="s">
        <v>204</v>
      </c>
      <c r="B37" s="5">
        <v>1</v>
      </c>
      <c r="C37" s="5">
        <v>1</v>
      </c>
      <c r="D37" s="5">
        <v>1</v>
      </c>
      <c r="E37" s="5">
        <v>1</v>
      </c>
      <c r="F37" s="5">
        <v>1</v>
      </c>
      <c r="G37" s="5">
        <v>1</v>
      </c>
      <c r="H37" s="5">
        <v>1</v>
      </c>
      <c r="I37" s="5">
        <v>1</v>
      </c>
      <c r="J37" s="5">
        <v>1</v>
      </c>
      <c r="K37" s="5">
        <v>1</v>
      </c>
      <c r="L37" s="5">
        <v>1</v>
      </c>
      <c r="M37" s="5">
        <v>1</v>
      </c>
      <c r="N37" s="5">
        <v>1</v>
      </c>
      <c r="O37" s="5">
        <v>1</v>
      </c>
      <c r="P37" s="5">
        <v>1</v>
      </c>
      <c r="Q37" s="5">
        <v>1</v>
      </c>
      <c r="R37" s="5" t="s">
        <v>170</v>
      </c>
      <c r="S37" s="5" t="s">
        <v>171</v>
      </c>
      <c r="T37" s="5" t="s">
        <v>0</v>
      </c>
      <c r="U37" s="5" t="s">
        <v>27</v>
      </c>
      <c r="V37" s="5" t="s">
        <v>27</v>
      </c>
      <c r="W37" s="5" t="s">
        <v>172</v>
      </c>
    </row>
    <row r="38" spans="1:23" ht="60" x14ac:dyDescent="0.25">
      <c r="A38" s="26" t="s">
        <v>205</v>
      </c>
      <c r="B38" s="5">
        <v>4</v>
      </c>
      <c r="C38" s="5">
        <v>4</v>
      </c>
      <c r="D38" s="5">
        <v>3</v>
      </c>
      <c r="E38" s="5">
        <v>3</v>
      </c>
      <c r="F38" s="5">
        <v>5</v>
      </c>
      <c r="G38" s="5">
        <v>4</v>
      </c>
      <c r="H38" s="5">
        <v>4</v>
      </c>
      <c r="I38" s="5">
        <v>3</v>
      </c>
      <c r="J38" s="5">
        <v>5</v>
      </c>
      <c r="K38" s="5">
        <v>5</v>
      </c>
      <c r="L38" s="5">
        <v>4</v>
      </c>
      <c r="M38" s="5">
        <v>3</v>
      </c>
      <c r="N38" s="5">
        <v>4</v>
      </c>
      <c r="O38" s="5">
        <v>2</v>
      </c>
      <c r="P38" s="5">
        <v>3</v>
      </c>
      <c r="Q38" s="5">
        <v>4</v>
      </c>
      <c r="R38" s="5" t="s">
        <v>173</v>
      </c>
      <c r="S38" s="5" t="s">
        <v>174</v>
      </c>
      <c r="T38" s="5" t="s">
        <v>175</v>
      </c>
      <c r="U38" s="5" t="s">
        <v>27</v>
      </c>
      <c r="V38" s="5" t="s">
        <v>27</v>
      </c>
      <c r="W38" s="5" t="s">
        <v>176</v>
      </c>
    </row>
    <row r="39" spans="1:23" ht="30" x14ac:dyDescent="0.25">
      <c r="A39" s="26" t="s">
        <v>206</v>
      </c>
      <c r="B39" s="5">
        <v>5</v>
      </c>
      <c r="C39" s="5">
        <v>5</v>
      </c>
      <c r="D39" s="5">
        <v>5</v>
      </c>
      <c r="E39" s="5">
        <v>4</v>
      </c>
      <c r="F39" s="5">
        <v>5</v>
      </c>
      <c r="G39" s="5">
        <v>5</v>
      </c>
      <c r="H39" s="5">
        <v>4</v>
      </c>
      <c r="I39" s="5">
        <v>4</v>
      </c>
      <c r="J39" s="5">
        <v>5</v>
      </c>
      <c r="K39" s="5">
        <v>4</v>
      </c>
      <c r="L39" s="5">
        <v>4</v>
      </c>
      <c r="M39" s="5">
        <v>4</v>
      </c>
      <c r="N39" s="5">
        <v>3</v>
      </c>
      <c r="O39" s="5">
        <v>3</v>
      </c>
      <c r="P39" s="5">
        <v>4</v>
      </c>
      <c r="Q39" s="5">
        <v>4</v>
      </c>
      <c r="R39" s="5" t="s">
        <v>177</v>
      </c>
      <c r="S39" s="5" t="s">
        <v>87</v>
      </c>
      <c r="T39" s="5" t="s">
        <v>178</v>
      </c>
      <c r="U39" s="5" t="s">
        <v>27</v>
      </c>
      <c r="V39" s="5" t="s">
        <v>27</v>
      </c>
      <c r="W39" s="5" t="s">
        <v>179</v>
      </c>
    </row>
    <row r="40" spans="1:23" ht="45" x14ac:dyDescent="0.25">
      <c r="A40" s="26" t="s">
        <v>207</v>
      </c>
      <c r="B40" s="5">
        <v>4</v>
      </c>
      <c r="C40" s="5">
        <v>4</v>
      </c>
      <c r="D40" s="5">
        <v>4</v>
      </c>
      <c r="E40" s="5">
        <v>4</v>
      </c>
      <c r="F40" s="5">
        <v>5</v>
      </c>
      <c r="G40" s="5">
        <v>4</v>
      </c>
      <c r="H40" s="5">
        <v>4</v>
      </c>
      <c r="I40" s="5">
        <v>4</v>
      </c>
      <c r="J40" s="5">
        <v>3</v>
      </c>
      <c r="K40" s="5">
        <v>5</v>
      </c>
      <c r="L40" s="5">
        <v>5</v>
      </c>
      <c r="M40" s="5">
        <v>5</v>
      </c>
      <c r="N40" s="5">
        <v>4</v>
      </c>
      <c r="O40" s="5">
        <v>4</v>
      </c>
      <c r="P40" s="5">
        <v>4</v>
      </c>
      <c r="Q40" s="5">
        <v>4</v>
      </c>
      <c r="R40" s="5" t="s">
        <v>180</v>
      </c>
      <c r="S40" s="5" t="s">
        <v>181</v>
      </c>
      <c r="T40" s="5" t="s">
        <v>182</v>
      </c>
      <c r="U40" s="5" t="s">
        <v>27</v>
      </c>
      <c r="V40" s="5" t="s">
        <v>27</v>
      </c>
      <c r="W40" s="5" t="s">
        <v>183</v>
      </c>
    </row>
    <row r="41" spans="1:23" ht="135" x14ac:dyDescent="0.25">
      <c r="A41" s="26" t="s">
        <v>208</v>
      </c>
      <c r="B41" s="5">
        <v>5</v>
      </c>
      <c r="C41" s="5">
        <v>5</v>
      </c>
      <c r="D41" s="5">
        <v>5</v>
      </c>
      <c r="E41" s="5">
        <v>5</v>
      </c>
      <c r="F41" s="5">
        <v>5</v>
      </c>
      <c r="G41" s="5">
        <v>5</v>
      </c>
      <c r="H41" s="5">
        <v>5</v>
      </c>
      <c r="I41" s="5">
        <v>4</v>
      </c>
      <c r="J41" s="5">
        <v>5</v>
      </c>
      <c r="K41" s="5">
        <v>5</v>
      </c>
      <c r="L41" s="5">
        <v>3</v>
      </c>
      <c r="M41" s="5">
        <v>4</v>
      </c>
      <c r="N41" s="5">
        <v>4</v>
      </c>
      <c r="O41" s="5">
        <v>5</v>
      </c>
      <c r="P41" s="5">
        <v>3</v>
      </c>
      <c r="Q41" s="5">
        <v>3</v>
      </c>
      <c r="R41" s="5" t="s">
        <v>184</v>
      </c>
      <c r="S41" s="5" t="s">
        <v>185</v>
      </c>
      <c r="T41" s="5" t="s">
        <v>186</v>
      </c>
      <c r="U41" s="5" t="s">
        <v>27</v>
      </c>
      <c r="V41" s="5" t="s">
        <v>27</v>
      </c>
      <c r="W41" s="5" t="s">
        <v>0</v>
      </c>
    </row>
    <row r="42" spans="1:23" ht="105" x14ac:dyDescent="0.25">
      <c r="A42" s="26" t="s">
        <v>209</v>
      </c>
      <c r="B42" s="5">
        <v>5</v>
      </c>
      <c r="C42" s="5">
        <v>4</v>
      </c>
      <c r="D42" s="5">
        <v>4</v>
      </c>
      <c r="E42" s="5">
        <v>4</v>
      </c>
      <c r="F42" s="5">
        <v>5</v>
      </c>
      <c r="G42" s="5">
        <v>5</v>
      </c>
      <c r="H42" s="5">
        <v>5</v>
      </c>
      <c r="I42" s="5">
        <v>4</v>
      </c>
      <c r="J42" s="5">
        <v>2</v>
      </c>
      <c r="K42" s="5">
        <v>5</v>
      </c>
      <c r="L42" s="5">
        <v>4</v>
      </c>
      <c r="M42" s="5">
        <v>4</v>
      </c>
      <c r="N42" s="5">
        <v>3</v>
      </c>
      <c r="O42" s="5">
        <v>3</v>
      </c>
      <c r="P42" s="5" t="s">
        <v>50</v>
      </c>
      <c r="Q42" s="5" t="s">
        <v>50</v>
      </c>
      <c r="R42" s="5" t="s">
        <v>187</v>
      </c>
      <c r="S42" s="5" t="s">
        <v>188</v>
      </c>
      <c r="T42" s="5" t="s">
        <v>189</v>
      </c>
      <c r="U42" s="5" t="s">
        <v>27</v>
      </c>
      <c r="V42" s="5" t="s">
        <v>27</v>
      </c>
      <c r="W42" s="5" t="s">
        <v>0</v>
      </c>
    </row>
    <row r="43" spans="1:23" ht="45" x14ac:dyDescent="0.25">
      <c r="A43" s="26" t="s">
        <v>210</v>
      </c>
      <c r="B43" s="5">
        <v>4</v>
      </c>
      <c r="C43" s="5">
        <v>4</v>
      </c>
      <c r="D43" s="5">
        <v>3</v>
      </c>
      <c r="E43" s="5">
        <v>3</v>
      </c>
      <c r="F43" s="5">
        <v>5</v>
      </c>
      <c r="G43" s="5">
        <v>5</v>
      </c>
      <c r="H43" s="5">
        <v>3</v>
      </c>
      <c r="I43" s="5">
        <v>1</v>
      </c>
      <c r="J43" s="5">
        <v>2</v>
      </c>
      <c r="K43" s="5">
        <v>5</v>
      </c>
      <c r="L43" s="5">
        <v>3</v>
      </c>
      <c r="M43" s="5" t="s">
        <v>0</v>
      </c>
      <c r="N43" s="5">
        <v>3</v>
      </c>
      <c r="O43" s="5">
        <v>3</v>
      </c>
      <c r="P43" s="5">
        <v>3</v>
      </c>
      <c r="Q43" s="5">
        <v>5</v>
      </c>
      <c r="R43" s="5" t="s">
        <v>190</v>
      </c>
      <c r="S43" s="5" t="s">
        <v>191</v>
      </c>
      <c r="T43" s="5" t="s">
        <v>192</v>
      </c>
      <c r="U43" s="5" t="s">
        <v>27</v>
      </c>
      <c r="V43" s="5" t="s">
        <v>27</v>
      </c>
      <c r="W43" s="5" t="s">
        <v>193</v>
      </c>
    </row>
    <row r="44" spans="1:23" ht="150" x14ac:dyDescent="0.25">
      <c r="A44" s="26" t="s">
        <v>211</v>
      </c>
      <c r="B44" s="5">
        <v>5</v>
      </c>
      <c r="C44" s="5">
        <v>5</v>
      </c>
      <c r="D44" s="5">
        <v>5</v>
      </c>
      <c r="E44" s="5">
        <v>4</v>
      </c>
      <c r="F44" s="5">
        <v>5</v>
      </c>
      <c r="G44" s="5">
        <v>5</v>
      </c>
      <c r="H44" s="5">
        <v>5</v>
      </c>
      <c r="I44" s="5">
        <v>4</v>
      </c>
      <c r="J44" s="5">
        <v>2</v>
      </c>
      <c r="K44" s="5">
        <v>4</v>
      </c>
      <c r="L44" s="5">
        <v>5</v>
      </c>
      <c r="M44" s="5">
        <v>5</v>
      </c>
      <c r="N44" s="5">
        <v>5</v>
      </c>
      <c r="O44" s="5">
        <v>5</v>
      </c>
      <c r="P44" s="5" t="s">
        <v>50</v>
      </c>
      <c r="Q44" s="5">
        <v>5</v>
      </c>
      <c r="R44" s="5" t="s">
        <v>194</v>
      </c>
      <c r="S44" s="5" t="s">
        <v>195</v>
      </c>
      <c r="T44" s="5" t="s">
        <v>0</v>
      </c>
      <c r="U44" s="5" t="s">
        <v>27</v>
      </c>
      <c r="V44" s="5" t="s">
        <v>27</v>
      </c>
      <c r="W44" s="5" t="s">
        <v>196</v>
      </c>
    </row>
    <row r="45" spans="1:23" ht="60" x14ac:dyDescent="0.25">
      <c r="A45" s="26" t="s">
        <v>212</v>
      </c>
      <c r="B45" s="5">
        <v>5</v>
      </c>
      <c r="C45" s="5">
        <v>5</v>
      </c>
      <c r="D45" s="5">
        <v>5</v>
      </c>
      <c r="E45" s="5">
        <v>5</v>
      </c>
      <c r="F45" s="5">
        <v>5</v>
      </c>
      <c r="G45" s="5">
        <v>5</v>
      </c>
      <c r="H45" s="5">
        <v>3</v>
      </c>
      <c r="I45" s="5">
        <v>4</v>
      </c>
      <c r="J45" s="5">
        <v>3</v>
      </c>
      <c r="K45" s="5">
        <v>5</v>
      </c>
      <c r="L45" s="5">
        <v>4</v>
      </c>
      <c r="M45" s="5">
        <v>4</v>
      </c>
      <c r="N45" s="5">
        <v>5</v>
      </c>
      <c r="O45" s="5">
        <v>4</v>
      </c>
      <c r="P45" s="5" t="s">
        <v>50</v>
      </c>
      <c r="Q45" s="5">
        <v>4</v>
      </c>
      <c r="R45" s="5" t="s">
        <v>197</v>
      </c>
      <c r="S45" s="5" t="s">
        <v>198</v>
      </c>
      <c r="T45" s="5" t="s">
        <v>199</v>
      </c>
      <c r="U45" s="5" t="s">
        <v>27</v>
      </c>
      <c r="V45" s="5" t="s">
        <v>27</v>
      </c>
      <c r="W45" s="5" t="s">
        <v>200</v>
      </c>
    </row>
    <row r="46" spans="1:23" ht="16.5" customHeight="1" x14ac:dyDescent="0.25">
      <c r="A46" s="7" t="s">
        <v>159</v>
      </c>
      <c r="B46" s="7">
        <f t="shared" ref="B46:Q46" si="0">AVERAGE(B2:B45)</f>
        <v>4.3863636363636367</v>
      </c>
      <c r="C46" s="7">
        <f t="shared" si="0"/>
        <v>4.2954545454545459</v>
      </c>
      <c r="D46" s="7">
        <f t="shared" si="0"/>
        <v>4.0227272727272725</v>
      </c>
      <c r="E46" s="7">
        <f t="shared" si="0"/>
        <v>3.9285714285714284</v>
      </c>
      <c r="F46" s="7">
        <f t="shared" si="0"/>
        <v>4.7045454545454541</v>
      </c>
      <c r="G46" s="7">
        <f t="shared" si="0"/>
        <v>4.3953488372093021</v>
      </c>
      <c r="H46" s="7">
        <f t="shared" si="0"/>
        <v>4.2272727272727275</v>
      </c>
      <c r="I46" s="7">
        <f t="shared" si="0"/>
        <v>3.4545454545454546</v>
      </c>
      <c r="J46" s="7">
        <f t="shared" si="0"/>
        <v>3.8333333333333335</v>
      </c>
      <c r="K46" s="7">
        <f t="shared" si="0"/>
        <v>4.4545454545454541</v>
      </c>
      <c r="L46" s="7">
        <f t="shared" si="0"/>
        <v>4</v>
      </c>
      <c r="M46" s="7">
        <f t="shared" si="0"/>
        <v>3.9302325581395348</v>
      </c>
      <c r="N46" s="7">
        <f t="shared" si="0"/>
        <v>3.8636363636363638</v>
      </c>
      <c r="O46" s="7">
        <f t="shared" si="0"/>
        <v>3.7906976744186047</v>
      </c>
      <c r="P46" s="7">
        <f t="shared" si="0"/>
        <v>3.5135135135135136</v>
      </c>
      <c r="Q46" s="7">
        <f t="shared" si="0"/>
        <v>4.1707317073170733</v>
      </c>
      <c r="R46" s="8"/>
      <c r="S46" s="8"/>
      <c r="T46" s="8"/>
      <c r="U46" s="9">
        <v>1</v>
      </c>
      <c r="V46" s="10">
        <f>41/44</f>
        <v>0.93181818181818177</v>
      </c>
      <c r="W46" s="8" t="s">
        <v>160</v>
      </c>
    </row>
    <row r="47" spans="1:23" x14ac:dyDescent="0.25">
      <c r="A47" s="7" t="s">
        <v>161</v>
      </c>
      <c r="B47" s="11">
        <f t="shared" ref="B47:Q47" si="1">MAX(B2:B46)</f>
        <v>5</v>
      </c>
      <c r="C47" s="11">
        <f t="shared" si="1"/>
        <v>5</v>
      </c>
      <c r="D47" s="11">
        <f t="shared" si="1"/>
        <v>5</v>
      </c>
      <c r="E47" s="11">
        <f t="shared" si="1"/>
        <v>5</v>
      </c>
      <c r="F47" s="11">
        <f t="shared" si="1"/>
        <v>5</v>
      </c>
      <c r="G47" s="11">
        <f t="shared" si="1"/>
        <v>5</v>
      </c>
      <c r="H47" s="11">
        <f t="shared" si="1"/>
        <v>5</v>
      </c>
      <c r="I47" s="11">
        <f t="shared" si="1"/>
        <v>5</v>
      </c>
      <c r="J47" s="11">
        <f t="shared" si="1"/>
        <v>5</v>
      </c>
      <c r="K47" s="11">
        <f t="shared" si="1"/>
        <v>5</v>
      </c>
      <c r="L47" s="11">
        <f t="shared" si="1"/>
        <v>5</v>
      </c>
      <c r="M47" s="11">
        <f t="shared" si="1"/>
        <v>5</v>
      </c>
      <c r="N47" s="11">
        <f t="shared" si="1"/>
        <v>5</v>
      </c>
      <c r="O47" s="11">
        <f t="shared" si="1"/>
        <v>5</v>
      </c>
      <c r="P47" s="11">
        <f t="shared" si="1"/>
        <v>5</v>
      </c>
      <c r="Q47" s="11">
        <f t="shared" si="1"/>
        <v>5</v>
      </c>
      <c r="R47" s="8"/>
      <c r="S47" s="8"/>
      <c r="T47" s="8"/>
      <c r="U47" s="8"/>
      <c r="V47" s="8"/>
      <c r="W47" s="8"/>
    </row>
    <row r="48" spans="1:23" x14ac:dyDescent="0.25">
      <c r="A48" s="3" t="s">
        <v>162</v>
      </c>
      <c r="B48" s="4">
        <f t="shared" ref="B48:Q48" si="2">MIN(B2:B45)</f>
        <v>1</v>
      </c>
      <c r="C48" s="4">
        <f t="shared" si="2"/>
        <v>1</v>
      </c>
      <c r="D48" s="4">
        <f t="shared" si="2"/>
        <v>1</v>
      </c>
      <c r="E48" s="4">
        <f t="shared" si="2"/>
        <v>1</v>
      </c>
      <c r="F48" s="4">
        <f t="shared" si="2"/>
        <v>1</v>
      </c>
      <c r="G48" s="4">
        <f t="shared" si="2"/>
        <v>1</v>
      </c>
      <c r="H48" s="4">
        <f t="shared" si="2"/>
        <v>1</v>
      </c>
      <c r="I48" s="4">
        <f t="shared" si="2"/>
        <v>1</v>
      </c>
      <c r="J48" s="4">
        <f t="shared" si="2"/>
        <v>1</v>
      </c>
      <c r="K48" s="4">
        <f t="shared" si="2"/>
        <v>1</v>
      </c>
      <c r="L48" s="4">
        <f t="shared" si="2"/>
        <v>1</v>
      </c>
      <c r="M48" s="4">
        <f t="shared" si="2"/>
        <v>1</v>
      </c>
      <c r="N48" s="4">
        <f t="shared" si="2"/>
        <v>1</v>
      </c>
      <c r="O48" s="4">
        <f t="shared" si="2"/>
        <v>1</v>
      </c>
      <c r="P48" s="4">
        <f t="shared" si="2"/>
        <v>1</v>
      </c>
      <c r="Q48" s="4">
        <f t="shared" si="2"/>
        <v>1</v>
      </c>
      <c r="R48" s="2"/>
      <c r="S48" s="2"/>
      <c r="T48" s="2"/>
      <c r="U48" s="2"/>
      <c r="V48" s="2"/>
      <c r="W48" s="2"/>
    </row>
    <row r="59" spans="13:13" x14ac:dyDescent="0.25">
      <c r="M59" s="1">
        <f>44/126</f>
        <v>0.34920634920634919</v>
      </c>
    </row>
  </sheetData>
  <autoFilter ref="A1:W4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E5BB-3229-4DA2-ACEC-75171B1D6FC2}">
  <dimension ref="A1:B23"/>
  <sheetViews>
    <sheetView zoomScale="130" zoomScaleNormal="130" workbookViewId="0">
      <selection activeCell="B11" sqref="B11"/>
    </sheetView>
  </sheetViews>
  <sheetFormatPr defaultRowHeight="15" x14ac:dyDescent="0.25"/>
  <cols>
    <col min="1" max="1" width="57.140625" bestFit="1" customWidth="1"/>
    <col min="2" max="2" width="17.85546875" bestFit="1" customWidth="1"/>
  </cols>
  <sheetData>
    <row r="1" spans="1:2" ht="15.75" thickBot="1" x14ac:dyDescent="0.3">
      <c r="A1" s="18" t="s">
        <v>224</v>
      </c>
      <c r="B1" s="19" t="s">
        <v>159</v>
      </c>
    </row>
    <row r="2" spans="1:2" ht="15.75" thickBot="1" x14ac:dyDescent="0.3">
      <c r="A2" s="13" t="s">
        <v>2</v>
      </c>
      <c r="B2" s="15">
        <v>4.4000000000000004</v>
      </c>
    </row>
    <row r="3" spans="1:2" ht="15.75" thickBot="1" x14ac:dyDescent="0.3">
      <c r="A3" s="13" t="s">
        <v>6</v>
      </c>
      <c r="B3" s="15">
        <v>4.7</v>
      </c>
    </row>
    <row r="4" spans="1:2" ht="15.75" thickBot="1" x14ac:dyDescent="0.3">
      <c r="A4" s="13" t="s">
        <v>3</v>
      </c>
      <c r="B4" s="15">
        <v>4.3</v>
      </c>
    </row>
    <row r="5" spans="1:2" ht="15.75" thickBot="1" x14ac:dyDescent="0.3">
      <c r="A5" s="13" t="s">
        <v>4</v>
      </c>
      <c r="B5" s="15">
        <v>4</v>
      </c>
    </row>
    <row r="6" spans="1:2" ht="15.75" thickBot="1" x14ac:dyDescent="0.3">
      <c r="A6" s="13" t="s">
        <v>5</v>
      </c>
      <c r="B6" s="15">
        <v>3.9</v>
      </c>
    </row>
    <row r="7" spans="1:2" ht="15.75" thickBot="1" x14ac:dyDescent="0.3">
      <c r="A7" s="13" t="s">
        <v>213</v>
      </c>
      <c r="B7" s="15">
        <v>4.4000000000000004</v>
      </c>
    </row>
    <row r="8" spans="1:2" ht="15.75" thickBot="1" x14ac:dyDescent="0.3">
      <c r="A8" s="14" t="s">
        <v>214</v>
      </c>
      <c r="B8" s="15">
        <v>4.2</v>
      </c>
    </row>
    <row r="9" spans="1:2" ht="15.75" thickBot="1" x14ac:dyDescent="0.3">
      <c r="A9" s="14" t="s">
        <v>215</v>
      </c>
      <c r="B9" s="15">
        <v>3.5</v>
      </c>
    </row>
    <row r="10" spans="1:2" ht="15.75" thickBot="1" x14ac:dyDescent="0.3">
      <c r="A10" s="13" t="s">
        <v>216</v>
      </c>
      <c r="B10" s="15">
        <v>3.8</v>
      </c>
    </row>
    <row r="11" spans="1:2" ht="15.75" thickBot="1" x14ac:dyDescent="0.3">
      <c r="A11" s="14" t="s">
        <v>217</v>
      </c>
      <c r="B11" s="15">
        <v>4.5</v>
      </c>
    </row>
    <row r="12" spans="1:2" ht="15.75" thickBot="1" x14ac:dyDescent="0.3">
      <c r="A12" s="14" t="s">
        <v>218</v>
      </c>
      <c r="B12" s="15">
        <v>4</v>
      </c>
    </row>
    <row r="13" spans="1:2" ht="15.75" thickBot="1" x14ac:dyDescent="0.3">
      <c r="A13" s="14" t="s">
        <v>219</v>
      </c>
      <c r="B13" s="15">
        <v>3.9</v>
      </c>
    </row>
    <row r="14" spans="1:2" ht="15.75" thickBot="1" x14ac:dyDescent="0.3">
      <c r="A14" s="14" t="s">
        <v>220</v>
      </c>
      <c r="B14" s="15">
        <v>3.9</v>
      </c>
    </row>
    <row r="15" spans="1:2" ht="15.75" thickBot="1" x14ac:dyDescent="0.3">
      <c r="A15" s="13" t="s">
        <v>221</v>
      </c>
      <c r="B15" s="15">
        <v>3.8</v>
      </c>
    </row>
    <row r="16" spans="1:2" ht="15.75" thickBot="1" x14ac:dyDescent="0.3">
      <c r="A16" s="14" t="s">
        <v>222</v>
      </c>
      <c r="B16" s="15">
        <v>3.5</v>
      </c>
    </row>
    <row r="17" spans="1:2" x14ac:dyDescent="0.25">
      <c r="A17" s="16" t="s">
        <v>223</v>
      </c>
      <c r="B17" s="17">
        <v>4.2</v>
      </c>
    </row>
    <row r="19" spans="1:2" ht="15.75" thickBot="1" x14ac:dyDescent="0.3"/>
    <row r="20" spans="1:2" x14ac:dyDescent="0.25">
      <c r="A20" s="20" t="s">
        <v>225</v>
      </c>
      <c r="B20" s="21">
        <v>44</v>
      </c>
    </row>
    <row r="21" spans="1:2" x14ac:dyDescent="0.25">
      <c r="A21" s="22" t="s">
        <v>226</v>
      </c>
      <c r="B21" s="23">
        <v>0.35</v>
      </c>
    </row>
    <row r="22" spans="1:2" x14ac:dyDescent="0.25">
      <c r="A22" s="22" t="s">
        <v>227</v>
      </c>
      <c r="B22" s="23">
        <v>1</v>
      </c>
    </row>
    <row r="23" spans="1:2" ht="15.75" thickBot="1" x14ac:dyDescent="0.3">
      <c r="A23" s="24" t="s">
        <v>228</v>
      </c>
      <c r="B23" s="25">
        <v>0.93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Evaluation WELC 2026</vt:lpstr>
      <vt:lpstr>Avg Summary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Sherry L Cooper</cp:lastModifiedBy>
  <dcterms:created xsi:type="dcterms:W3CDTF">2026-04-01T18:35:16Z</dcterms:created>
  <dcterms:modified xsi:type="dcterms:W3CDTF">2026-04-09T23:16:22Z</dcterms:modified>
</cp:coreProperties>
</file>